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46" i="1" l="1"/>
  <c r="C23" i="1"/>
  <c r="D42" i="1"/>
  <c r="C42" i="1"/>
  <c r="B19" i="1"/>
  <c r="B18" i="1"/>
  <c r="D41" i="1"/>
  <c r="C41" i="1"/>
</calcChain>
</file>

<file path=xl/sharedStrings.xml><?xml version="1.0" encoding="utf-8"?>
<sst xmlns="http://schemas.openxmlformats.org/spreadsheetml/2006/main" count="21" uniqueCount="21">
  <si>
    <t xml:space="preserve">Abundance </t>
  </si>
  <si>
    <t>Year</t>
  </si>
  <si>
    <t>rate of change?</t>
  </si>
  <si>
    <t>total change?</t>
  </si>
  <si>
    <t>statistical interpretation - 40.54% of the variance in the data is explained by the linear model, the model is not the best fit</t>
  </si>
  <si>
    <t>Temperature</t>
  </si>
  <si>
    <t>rate of change</t>
  </si>
  <si>
    <t>total change</t>
  </si>
  <si>
    <t>biological pattern--Dipteran abundance is declining at a rate of 2.36 individuals per year</t>
  </si>
  <si>
    <t>Note: day of first flowering indicates the day (0-365) of the year that the first flowering occurs</t>
  </si>
  <si>
    <t>Day of 1st Flowering</t>
  </si>
  <si>
    <t>average</t>
  </si>
  <si>
    <t>Average</t>
  </si>
  <si>
    <t>Variance</t>
  </si>
  <si>
    <t>statistical interpretation - 52.49% of the variance in the data is explained by the linear model, the model is not the best fit</t>
  </si>
  <si>
    <t>biological pattern--As temperature increases, day of first flowering happens earlier at a rate of 12.45 days earier for each increase in 1 deg C</t>
  </si>
  <si>
    <t>NOTE: A good fit of the model is when the R squared value is close to 1 or - 1.  If your R squared value is far from 1 or -1 then the model fit is poor</t>
  </si>
  <si>
    <t xml:space="preserve">NOTE: Variance is a measure of how close or far away from the mean value the data fall.  The larger the variance value the further the data are from the mean value. </t>
  </si>
  <si>
    <t>PART 1:</t>
  </si>
  <si>
    <t>PART 2: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</si>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</sst>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Dipteran Abundance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Abundance</c:v>
          </c:tx>
          <c:trendline>
            <c:trendlineType val="linear"/>
            <c:dispRSqr val="1"/>
            <c:dispEq val="1"/>
            <c:trendlineLbl>
              <c:layout>
                <c:manualLayout>
                  <c:x val="7.3509209578891135E-2"/>
                  <c:y val="-0.68531572910487526"/>
                </c:manualLayout>
              </c:layout>
              <c:numFmt formatCode="General" sourceLinked="0"/>
            </c:trendlineLbl>
          </c:trendline>
          <c:cat>
            <c:numRef>
              <c:f>Sheet1!$C$6:$C$17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Sheet1!$B$6:$B$17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8</c:v>
                </c:pt>
                <c:pt idx="3">
                  <c:v>27</c:v>
                </c:pt>
                <c:pt idx="4">
                  <c:v>7</c:v>
                </c:pt>
                <c:pt idx="5">
                  <c:v>5</c:v>
                </c:pt>
                <c:pt idx="6">
                  <c:v>37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9568"/>
        <c:axId val="107711488"/>
      </c:lineChart>
      <c:catAx>
        <c:axId val="1077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711488"/>
        <c:crosses val="autoZero"/>
        <c:auto val="1"/>
        <c:lblAlgn val="ctr"/>
        <c:lblOffset val="100"/>
        <c:noMultiLvlLbl val="0"/>
      </c:catAx>
      <c:valAx>
        <c:axId val="10771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70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</a:t>
            </a:r>
            <a:r>
              <a:rPr lang="en-US" baseline="0"/>
              <a:t> of First Flowering vs. Temperature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6201443569553801E-2"/>
                  <c:y val="7.7254301545640128E-2"/>
                </c:manualLayout>
              </c:layout>
              <c:numFmt formatCode="General" sourceLinked="0"/>
            </c:trendlineLbl>
          </c:trendline>
          <c:xVal>
            <c:numRef>
              <c:f>Sheet1!$C$31:$C$40</c:f>
              <c:numCache>
                <c:formatCode>General</c:formatCode>
                <c:ptCount val="10"/>
                <c:pt idx="0">
                  <c:v>15.91</c:v>
                </c:pt>
                <c:pt idx="1">
                  <c:v>15.91</c:v>
                </c:pt>
                <c:pt idx="2">
                  <c:v>16.27</c:v>
                </c:pt>
                <c:pt idx="3">
                  <c:v>16.739999999999998</c:v>
                </c:pt>
                <c:pt idx="4">
                  <c:v>16.36</c:v>
                </c:pt>
                <c:pt idx="5">
                  <c:v>15</c:v>
                </c:pt>
                <c:pt idx="6">
                  <c:v>17.53</c:v>
                </c:pt>
                <c:pt idx="7">
                  <c:v>17.97</c:v>
                </c:pt>
                <c:pt idx="8">
                  <c:v>17.36</c:v>
                </c:pt>
                <c:pt idx="9">
                  <c:v>19.53</c:v>
                </c:pt>
              </c:numCache>
            </c:numRef>
          </c:xVal>
          <c:yVal>
            <c:numRef>
              <c:f>Sheet1!$D$31:$D$40</c:f>
              <c:numCache>
                <c:formatCode>General</c:formatCode>
                <c:ptCount val="10"/>
                <c:pt idx="0">
                  <c:v>180</c:v>
                </c:pt>
                <c:pt idx="1">
                  <c:v>234</c:v>
                </c:pt>
                <c:pt idx="2">
                  <c:v>193</c:v>
                </c:pt>
                <c:pt idx="3">
                  <c:v>178</c:v>
                </c:pt>
                <c:pt idx="4">
                  <c:v>189</c:v>
                </c:pt>
                <c:pt idx="5">
                  <c:v>202</c:v>
                </c:pt>
                <c:pt idx="6">
                  <c:v>164</c:v>
                </c:pt>
                <c:pt idx="7">
                  <c:v>171</c:v>
                </c:pt>
                <c:pt idx="8">
                  <c:v>191</c:v>
                </c:pt>
                <c:pt idx="9">
                  <c:v>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57152"/>
        <c:axId val="107059072"/>
      </c:scatterChart>
      <c:valAx>
        <c:axId val="1070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(Deg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059072"/>
        <c:crosses val="autoZero"/>
        <c:crossBetween val="midCat"/>
      </c:valAx>
      <c:valAx>
        <c:axId val="10705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 of 1st Flowering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057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109537</xdr:rowOff>
    </xdr:from>
    <xdr:to>
      <xdr:col>10</xdr:col>
      <xdr:colOff>581024</xdr:colOff>
      <xdr:row>16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30</xdr:row>
      <xdr:rowOff>166687</xdr:rowOff>
    </xdr:from>
    <xdr:to>
      <xdr:col>13</xdr:col>
      <xdr:colOff>495300</xdr:colOff>
      <xdr:row>45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8"/>
  <sheetViews>
    <sheetView tabSelected="1" topLeftCell="A24" workbookViewId="0">
      <selection activeCell="C47" sqref="C47"/>
    </sheetView>
  </sheetViews>
  <sheetFormatPr defaultRowHeight="15" x14ac:dyDescent="0.25"/>
  <cols>
    <col min="2" max="2" width="14.7109375" bestFit="1" customWidth="1"/>
    <col min="3" max="3" width="12.5703125" bestFit="1" customWidth="1"/>
    <col min="4" max="4" width="19.140625" bestFit="1" customWidth="1"/>
  </cols>
  <sheetData>
    <row r="3" spans="1:3" x14ac:dyDescent="0.25">
      <c r="A3" s="3" t="s">
        <v>18</v>
      </c>
    </row>
    <row r="5" spans="1:3" x14ac:dyDescent="0.25">
      <c r="B5" s="3" t="s">
        <v>0</v>
      </c>
      <c r="C5" s="3" t="s">
        <v>1</v>
      </c>
    </row>
    <row r="6" spans="1:3" x14ac:dyDescent="0.25">
      <c r="B6">
        <v>30</v>
      </c>
      <c r="C6">
        <v>2004</v>
      </c>
    </row>
    <row r="7" spans="1:3" x14ac:dyDescent="0.25">
      <c r="B7">
        <v>30</v>
      </c>
      <c r="C7">
        <v>2005</v>
      </c>
    </row>
    <row r="8" spans="1:3" x14ac:dyDescent="0.25">
      <c r="B8">
        <v>8</v>
      </c>
      <c r="C8">
        <v>2006</v>
      </c>
    </row>
    <row r="9" spans="1:3" x14ac:dyDescent="0.25">
      <c r="B9">
        <v>27</v>
      </c>
      <c r="C9">
        <v>2007</v>
      </c>
    </row>
    <row r="10" spans="1:3" x14ac:dyDescent="0.25">
      <c r="B10">
        <v>7</v>
      </c>
      <c r="C10">
        <v>2008</v>
      </c>
    </row>
    <row r="11" spans="1:3" x14ac:dyDescent="0.25">
      <c r="B11">
        <v>5</v>
      </c>
      <c r="C11">
        <v>2009</v>
      </c>
    </row>
    <row r="12" spans="1:3" x14ac:dyDescent="0.25">
      <c r="B12">
        <v>37</v>
      </c>
      <c r="C12">
        <v>2010</v>
      </c>
    </row>
    <row r="13" spans="1:3" x14ac:dyDescent="0.25">
      <c r="B13">
        <v>8</v>
      </c>
      <c r="C13">
        <v>2011</v>
      </c>
    </row>
    <row r="14" spans="1:3" x14ac:dyDescent="0.25">
      <c r="B14">
        <v>1</v>
      </c>
      <c r="C14">
        <v>2012</v>
      </c>
    </row>
    <row r="15" spans="1:3" x14ac:dyDescent="0.25">
      <c r="B15">
        <v>2</v>
      </c>
      <c r="C15">
        <v>2013</v>
      </c>
    </row>
    <row r="16" spans="1:3" x14ac:dyDescent="0.25">
      <c r="B16">
        <v>2</v>
      </c>
      <c r="C16">
        <v>2014</v>
      </c>
    </row>
    <row r="17" spans="1:15" x14ac:dyDescent="0.25">
      <c r="B17">
        <v>4</v>
      </c>
      <c r="C17">
        <v>2015</v>
      </c>
    </row>
    <row r="18" spans="1:15" x14ac:dyDescent="0.25">
      <c r="A18" t="s">
        <v>12</v>
      </c>
      <c r="B18" s="2">
        <f>AVERAGE(B6:B17)</f>
        <v>13.416666666666666</v>
      </c>
    </row>
    <row r="19" spans="1:15" x14ac:dyDescent="0.25">
      <c r="A19" t="s">
        <v>13</v>
      </c>
      <c r="B19" s="2">
        <f>VAR(B6:B17)</f>
        <v>178.62878787878788</v>
      </c>
    </row>
    <row r="20" spans="1:15" x14ac:dyDescent="0.25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B22" t="s">
        <v>2</v>
      </c>
      <c r="C22" s="2">
        <v>-2.3601000000000001</v>
      </c>
    </row>
    <row r="23" spans="1:15" x14ac:dyDescent="0.25">
      <c r="B23" t="s">
        <v>3</v>
      </c>
      <c r="C23" s="2">
        <f>C22*11</f>
        <v>-25.961100000000002</v>
      </c>
    </row>
    <row r="24" spans="1:15" x14ac:dyDescent="0.25">
      <c r="B24" s="2" t="s">
        <v>4</v>
      </c>
      <c r="C24" s="2"/>
      <c r="D24" s="2"/>
      <c r="E24" s="2"/>
      <c r="F24" s="2"/>
      <c r="G24" s="2"/>
      <c r="H24" s="2"/>
      <c r="I24" s="2"/>
      <c r="J24" s="2"/>
      <c r="K24" s="2"/>
    </row>
    <row r="25" spans="1:15" x14ac:dyDescent="0.25">
      <c r="B25" s="2" t="s">
        <v>8</v>
      </c>
      <c r="C25" s="2"/>
      <c r="D25" s="2"/>
      <c r="E25" s="2"/>
      <c r="F25" s="2"/>
      <c r="G25" s="2"/>
      <c r="H25" s="2"/>
      <c r="I25" s="2"/>
      <c r="J25" s="2"/>
      <c r="K25" s="2"/>
    </row>
    <row r="27" spans="1:15" x14ac:dyDescent="0.25">
      <c r="A27" s="3" t="s">
        <v>19</v>
      </c>
    </row>
    <row r="29" spans="1:15" x14ac:dyDescent="0.25">
      <c r="F29" s="1" t="s">
        <v>9</v>
      </c>
      <c r="G29" s="1"/>
      <c r="H29" s="1"/>
      <c r="I29" s="1"/>
      <c r="J29" s="1"/>
      <c r="K29" s="1"/>
      <c r="L29" s="1"/>
      <c r="M29" s="1"/>
      <c r="N29" s="1"/>
    </row>
    <row r="30" spans="1:15" x14ac:dyDescent="0.25">
      <c r="C30" s="3" t="s">
        <v>5</v>
      </c>
      <c r="D30" s="3" t="s">
        <v>10</v>
      </c>
    </row>
    <row r="31" spans="1:15" x14ac:dyDescent="0.25">
      <c r="C31">
        <v>15.91</v>
      </c>
      <c r="D31">
        <v>180</v>
      </c>
    </row>
    <row r="32" spans="1:15" x14ac:dyDescent="0.25">
      <c r="C32">
        <v>15.91</v>
      </c>
      <c r="D32">
        <v>234</v>
      </c>
    </row>
    <row r="33" spans="2:13" x14ac:dyDescent="0.25">
      <c r="C33">
        <v>16.27</v>
      </c>
      <c r="D33">
        <v>193</v>
      </c>
    </row>
    <row r="34" spans="2:13" x14ac:dyDescent="0.25">
      <c r="C34">
        <v>16.739999999999998</v>
      </c>
      <c r="D34">
        <v>178</v>
      </c>
    </row>
    <row r="35" spans="2:13" x14ac:dyDescent="0.25">
      <c r="C35">
        <v>16.36</v>
      </c>
      <c r="D35">
        <v>189</v>
      </c>
    </row>
    <row r="36" spans="2:13" x14ac:dyDescent="0.25">
      <c r="C36">
        <v>15</v>
      </c>
      <c r="D36">
        <v>202</v>
      </c>
    </row>
    <row r="37" spans="2:13" x14ac:dyDescent="0.25">
      <c r="C37">
        <v>17.53</v>
      </c>
      <c r="D37">
        <v>164</v>
      </c>
    </row>
    <row r="38" spans="2:13" x14ac:dyDescent="0.25">
      <c r="C38">
        <v>17.97</v>
      </c>
      <c r="D38">
        <v>171</v>
      </c>
    </row>
    <row r="39" spans="2:13" x14ac:dyDescent="0.25">
      <c r="C39">
        <v>17.36</v>
      </c>
      <c r="D39">
        <v>191</v>
      </c>
    </row>
    <row r="40" spans="2:13" x14ac:dyDescent="0.25">
      <c r="C40">
        <v>19.53</v>
      </c>
      <c r="D40">
        <v>155</v>
      </c>
    </row>
    <row r="41" spans="2:13" x14ac:dyDescent="0.25">
      <c r="B41" t="s">
        <v>11</v>
      </c>
      <c r="C41" s="2">
        <f>AVERAGE(C31:C40)</f>
        <v>16.858000000000001</v>
      </c>
      <c r="D41" s="2">
        <f>AVERAGE(D31:D40)</f>
        <v>185.7</v>
      </c>
    </row>
    <row r="42" spans="2:13" x14ac:dyDescent="0.25">
      <c r="B42" t="s">
        <v>20</v>
      </c>
      <c r="C42" s="2">
        <f>VAR(C31:C40)</f>
        <v>1.6596622222222228</v>
      </c>
      <c r="D42" s="2">
        <f>VAR(D31:D40)</f>
        <v>490.23333333333073</v>
      </c>
    </row>
    <row r="45" spans="2:13" x14ac:dyDescent="0.25">
      <c r="B45" t="s">
        <v>6</v>
      </c>
      <c r="C45" s="2">
        <v>-12.452</v>
      </c>
    </row>
    <row r="46" spans="2:13" x14ac:dyDescent="0.25">
      <c r="B46" t="s">
        <v>7</v>
      </c>
      <c r="C46" s="2">
        <f>C45*(C40-C36)</f>
        <v>-56.407560000000011</v>
      </c>
    </row>
    <row r="47" spans="2:13" x14ac:dyDescent="0.25">
      <c r="B47" s="2" t="s">
        <v>14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 t="s">
        <v>15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Norbert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Kissman</dc:creator>
  <cp:lastModifiedBy>Carrie Kissman</cp:lastModifiedBy>
  <cp:lastPrinted>2016-04-19T16:26:59Z</cp:lastPrinted>
  <dcterms:created xsi:type="dcterms:W3CDTF">2016-04-07T22:05:21Z</dcterms:created>
  <dcterms:modified xsi:type="dcterms:W3CDTF">2016-05-24T14:58:53Z</dcterms:modified>
</cp:coreProperties>
</file>