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nm-my.sharepoint.com/personal/jbuntz1_cnm_edu/Documents/RNC-UBE/surface_area_volume_ratio/"/>
    </mc:Choice>
  </mc:AlternateContent>
  <xr:revisionPtr revIDLastSave="45" documentId="8_{D6237D7C-CF48-074D-9B99-7747E30B014A}" xr6:coauthVersionLast="45" xr6:coauthVersionMax="45" xr10:uidLastSave="{7151C8F3-3550-C54C-B1DF-917CA34AD00C}"/>
  <bookViews>
    <workbookView xWindow="0" yWindow="0" windowWidth="33600" windowHeight="21000" xr2:uid="{446E8B54-0255-B943-89A2-37D7E3BC4EE1}"/>
  </bookViews>
  <sheets>
    <sheet name="cube" sheetId="1" r:id="rId1"/>
    <sheet name="sphere" sheetId="2" r:id="rId2"/>
  </sheets>
  <definedNames>
    <definedName name="_xlchart.v1.0" hidden="1">cube!$B$2:$B$12</definedName>
    <definedName name="_xlchart.v1.1" hidden="1">cube!$C$2:$C$12</definedName>
    <definedName name="_xlchart.v1.2" hidden="1">cube!$B$2:$B$12</definedName>
    <definedName name="_xlchart.v1.3" hidden="1">cube!$C$2:$C$12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B10" i="1" l="1"/>
  <c r="C10" i="1"/>
  <c r="B6" i="1"/>
  <c r="C6" i="1"/>
  <c r="E3" i="1"/>
  <c r="E4" i="1"/>
  <c r="E5" i="1"/>
  <c r="E7" i="1"/>
  <c r="E8" i="1"/>
  <c r="E9" i="1"/>
  <c r="E11" i="1"/>
  <c r="E12" i="1"/>
  <c r="C2" i="1"/>
  <c r="B2" i="1"/>
  <c r="C12" i="1"/>
  <c r="B12" i="1"/>
  <c r="C11" i="1"/>
  <c r="B11" i="1"/>
  <c r="C9" i="1"/>
  <c r="B9" i="1"/>
  <c r="C8" i="1"/>
  <c r="B8" i="1"/>
  <c r="C7" i="1"/>
  <c r="B7" i="1"/>
  <c r="C5" i="1"/>
  <c r="B5" i="1"/>
  <c r="C4" i="1"/>
  <c r="B4" i="1"/>
  <c r="C3" i="1"/>
  <c r="B3" i="1"/>
  <c r="E10" i="1" l="1"/>
  <c r="E6" i="1"/>
  <c r="E12" i="2"/>
  <c r="C3" i="2"/>
  <c r="C4" i="2"/>
  <c r="C5" i="2"/>
  <c r="C6" i="2"/>
  <c r="C7" i="2"/>
  <c r="E7" i="2" s="1"/>
  <c r="C8" i="2"/>
  <c r="C9" i="2"/>
  <c r="C10" i="2"/>
  <c r="C11" i="2"/>
  <c r="C12" i="2"/>
  <c r="C2" i="2"/>
  <c r="B3" i="2"/>
  <c r="B4" i="2"/>
  <c r="B5" i="2"/>
  <c r="B6" i="2"/>
  <c r="B7" i="2"/>
  <c r="B8" i="2"/>
  <c r="E8" i="2" s="1"/>
  <c r="B9" i="2"/>
  <c r="B10" i="2"/>
  <c r="B11" i="2"/>
  <c r="E11" i="2" s="1"/>
  <c r="B12" i="2"/>
  <c r="B2" i="2"/>
  <c r="E6" i="2" l="1"/>
  <c r="E5" i="2"/>
  <c r="E4" i="2"/>
  <c r="E2" i="2"/>
  <c r="E10" i="2"/>
  <c r="E9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tc={BC2FCCFD-67DB-A34E-85AC-8AABCD621DA8}</author>
  </authors>
  <commentList>
    <comment ref="L29" authorId="0" shapeId="0" xr:uid="{BC2FCCFD-67DB-A34E-85AC-8AABCD621DA8}">
      <text>
        <t>[Threaded comment]
Your version of Excel allows you to read this threaded comment; however, any edits to it will get removed if the file is opened in a newer version of Excel. Learn more: https://go.microsoft.com/fwlink/?linkid=870924
Comment:
    when cells increase in size (surface area), their surface area to volume ratios decrease</t>
      </text>
    </comment>
  </commentList>
</comments>
</file>

<file path=xl/sharedStrings.xml><?xml version="1.0" encoding="utf-8"?>
<sst xmlns="http://schemas.openxmlformats.org/spreadsheetml/2006/main" count="32" uniqueCount="30">
  <si>
    <t>SA</t>
  </si>
  <si>
    <t>V</t>
  </si>
  <si>
    <t>ratio</t>
  </si>
  <si>
    <t>SA/V</t>
  </si>
  <si>
    <t>1.5:.125</t>
  </si>
  <si>
    <t>6:1</t>
  </si>
  <si>
    <t>24:8</t>
  </si>
  <si>
    <t>54:27</t>
  </si>
  <si>
    <t>96:64</t>
  </si>
  <si>
    <t>150:125</t>
  </si>
  <si>
    <t>216:216</t>
  </si>
  <si>
    <t>294:343</t>
  </si>
  <si>
    <t>384:512</t>
  </si>
  <si>
    <t>486:729</t>
  </si>
  <si>
    <t>600:1000</t>
  </si>
  <si>
    <t>radius (cm)</t>
  </si>
  <si>
    <t>SA:V</t>
  </si>
  <si>
    <t>SA divided by V</t>
  </si>
  <si>
    <t>3.14:0.523</t>
  </si>
  <si>
    <t>12.6:4.29</t>
  </si>
  <si>
    <t>50.2:33.5</t>
  </si>
  <si>
    <t>113.04:113.04</t>
  </si>
  <si>
    <t>201:268</t>
  </si>
  <si>
    <t>314:523.3</t>
  </si>
  <si>
    <t>452.2:904.3</t>
  </si>
  <si>
    <t>615.4:1436</t>
  </si>
  <si>
    <t>803.8:2143.6</t>
  </si>
  <si>
    <t>1017.4:3052.1</t>
  </si>
  <si>
    <t>1256:4186.7</t>
  </si>
  <si>
    <t>measure one side of cube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</si>
</sst>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Cube: Relationship between </a:t>
            </a:r>
            <a:r>
              <a:rPr lang="en-US"/>
              <a:t>Surface</a:t>
            </a:r>
            <a:r>
              <a:rPr lang="en-US" baseline="0"/>
              <a:t> Area &amp; 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289788417908"/>
          <c:y val="0.14985858585858586"/>
          <c:w val="0.85113654795758098"/>
          <c:h val="0.7119665950847052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cube!$B$2:$B$12</c:f>
              <c:numCache>
                <c:formatCode>General</c:formatCode>
                <c:ptCount val="11"/>
                <c:pt idx="0">
                  <c:v>1.5</c:v>
                </c:pt>
                <c:pt idx="1">
                  <c:v>6</c:v>
                </c:pt>
                <c:pt idx="2">
                  <c:v>24</c:v>
                </c:pt>
                <c:pt idx="3">
                  <c:v>54</c:v>
                </c:pt>
                <c:pt idx="4">
                  <c:v>96</c:v>
                </c:pt>
                <c:pt idx="5">
                  <c:v>150</c:v>
                </c:pt>
                <c:pt idx="6">
                  <c:v>216</c:v>
                </c:pt>
                <c:pt idx="7">
                  <c:v>294</c:v>
                </c:pt>
                <c:pt idx="8">
                  <c:v>384</c:v>
                </c:pt>
                <c:pt idx="9">
                  <c:v>486</c:v>
                </c:pt>
                <c:pt idx="10">
                  <c:v>600</c:v>
                </c:pt>
              </c:numCache>
            </c:numRef>
          </c:xVal>
          <c:yVal>
            <c:numRef>
              <c:f>cube!$C$2:$C$12</c:f>
              <c:numCache>
                <c:formatCode>General</c:formatCode>
                <c:ptCount val="11"/>
                <c:pt idx="0">
                  <c:v>0.125</c:v>
                </c:pt>
                <c:pt idx="1">
                  <c:v>1</c:v>
                </c:pt>
                <c:pt idx="2">
                  <c:v>8</c:v>
                </c:pt>
                <c:pt idx="3">
                  <c:v>27</c:v>
                </c:pt>
                <c:pt idx="4">
                  <c:v>64</c:v>
                </c:pt>
                <c:pt idx="5">
                  <c:v>125</c:v>
                </c:pt>
                <c:pt idx="6">
                  <c:v>216</c:v>
                </c:pt>
                <c:pt idx="7">
                  <c:v>343</c:v>
                </c:pt>
                <c:pt idx="8">
                  <c:v>512</c:v>
                </c:pt>
                <c:pt idx="9">
                  <c:v>729</c:v>
                </c:pt>
                <c:pt idx="1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BF-174A-985F-9583CC6FD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015952"/>
        <c:axId val="943017584"/>
      </c:scatterChart>
      <c:valAx>
        <c:axId val="94301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Surface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017584"/>
        <c:crosses val="autoZero"/>
        <c:crossBetween val="midCat"/>
      </c:valAx>
      <c:valAx>
        <c:axId val="94301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01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Cube: SA:V ratio</a:t>
            </a:r>
            <a:r>
              <a:rPr lang="en-US" baseline="0"/>
              <a:t> </a:t>
            </a:r>
            <a:r>
              <a:rPr lang="en-US"/>
              <a:t>divided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cube!$A$2:$A$12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cube!$E$2:$E$12</c:f>
              <c:numCache>
                <c:formatCode>0.0</c:formatCode>
                <c:ptCount val="11"/>
                <c:pt idx="0">
                  <c:v>12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  <c:pt idx="7">
                  <c:v>0.8571428571428571</c:v>
                </c:pt>
                <c:pt idx="8">
                  <c:v>0.75</c:v>
                </c:pt>
                <c:pt idx="9">
                  <c:v>0.66666666666666663</c:v>
                </c:pt>
                <c:pt idx="10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7-FD4A-9240-43279978B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673327"/>
        <c:axId val="1029624527"/>
      </c:scatterChart>
      <c:valAx>
        <c:axId val="102867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 of side of cube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624527"/>
        <c:crosses val="autoZero"/>
        <c:crossBetween val="midCat"/>
        <c:majorUnit val="1"/>
        <c:minorUnit val="0.5"/>
      </c:valAx>
      <c:valAx>
        <c:axId val="102962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673327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600"/>
              <a:t>SA</a:t>
            </a:r>
            <a:r>
              <a:rPr lang="en-US" sz="1600" baseline="0"/>
              <a:t> and Volume plotted against measurement of cube side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surface area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cube!$A$2:$A$12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cube!$B$2:$B$12</c:f>
              <c:numCache>
                <c:formatCode>General</c:formatCode>
                <c:ptCount val="11"/>
                <c:pt idx="0">
                  <c:v>1.5</c:v>
                </c:pt>
                <c:pt idx="1">
                  <c:v>6</c:v>
                </c:pt>
                <c:pt idx="2">
                  <c:v>24</c:v>
                </c:pt>
                <c:pt idx="3">
                  <c:v>54</c:v>
                </c:pt>
                <c:pt idx="4">
                  <c:v>96</c:v>
                </c:pt>
                <c:pt idx="5">
                  <c:v>150</c:v>
                </c:pt>
                <c:pt idx="6">
                  <c:v>216</c:v>
                </c:pt>
                <c:pt idx="7">
                  <c:v>294</c:v>
                </c:pt>
                <c:pt idx="8">
                  <c:v>384</c:v>
                </c:pt>
                <c:pt idx="9">
                  <c:v>486</c:v>
                </c:pt>
                <c:pt idx="10">
                  <c:v>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A2-464F-A23C-FDCCA756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775776"/>
        <c:axId val="590131504"/>
      </c:scatterChart>
      <c:scatterChart>
        <c:scatterStyle val="smoothMarker"/>
        <c:varyColors val="0"/>
        <c:ser>
          <c:idx val="1"/>
          <c:order val="1"/>
          <c:tx>
            <c:v>volume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cube!$A$2:$A$12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cube!$C$2:$C$12</c:f>
              <c:numCache>
                <c:formatCode>General</c:formatCode>
                <c:ptCount val="11"/>
                <c:pt idx="0">
                  <c:v>0.125</c:v>
                </c:pt>
                <c:pt idx="1">
                  <c:v>1</c:v>
                </c:pt>
                <c:pt idx="2">
                  <c:v>8</c:v>
                </c:pt>
                <c:pt idx="3">
                  <c:v>27</c:v>
                </c:pt>
                <c:pt idx="4">
                  <c:v>64</c:v>
                </c:pt>
                <c:pt idx="5">
                  <c:v>125</c:v>
                </c:pt>
                <c:pt idx="6">
                  <c:v>216</c:v>
                </c:pt>
                <c:pt idx="7">
                  <c:v>343</c:v>
                </c:pt>
                <c:pt idx="8">
                  <c:v>512</c:v>
                </c:pt>
                <c:pt idx="9">
                  <c:v>729</c:v>
                </c:pt>
                <c:pt idx="1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A2-464F-A23C-FDCCA756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6800"/>
        <c:axId val="59604160"/>
      </c:scatterChart>
      <c:valAx>
        <c:axId val="58977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length</a:t>
                </a:r>
                <a:r>
                  <a:rPr lang="en-US" sz="1400" baseline="0"/>
                  <a:t> of one side of cube (cm)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263831450416524"/>
              <c:y val="0.946280154471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31504"/>
        <c:crosses val="autoZero"/>
        <c:crossBetween val="midCat"/>
      </c:valAx>
      <c:valAx>
        <c:axId val="59013150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30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 Surface area (cm squared)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300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75776"/>
        <c:crosses val="autoZero"/>
        <c:crossBetween val="midCat"/>
      </c:valAx>
      <c:valAx>
        <c:axId val="59604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Volume</a:t>
                </a:r>
                <a:r>
                  <a:rPr lang="en-US" sz="1400" baseline="0"/>
                  <a:t> (cm cubed)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6800"/>
        <c:crosses val="max"/>
        <c:crossBetween val="midCat"/>
      </c:valAx>
      <c:valAx>
        <c:axId val="5969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0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SA/V</a:t>
            </a:r>
            <a:r>
              <a:rPr lang="en-US" baseline="0"/>
              <a:t> plotted against Sphere Raidus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D77-9B4A-8A2E-82EE72F0E2DA}"/>
              </c:ext>
            </c:extLst>
          </c:dPt>
          <c:xVal>
            <c:numRef>
              <c:f>sphere!$A$2:$A$12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sphere!$E$2:$E$12</c:f>
              <c:numCache>
                <c:formatCode>0.0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1.5</c:v>
                </c:pt>
                <c:pt idx="3">
                  <c:v>1.0000000000000002</c:v>
                </c:pt>
                <c:pt idx="4">
                  <c:v>0.75</c:v>
                </c:pt>
                <c:pt idx="5">
                  <c:v>0.6</c:v>
                </c:pt>
                <c:pt idx="6">
                  <c:v>0.50000000000000011</c:v>
                </c:pt>
                <c:pt idx="7">
                  <c:v>0.4285714285714286</c:v>
                </c:pt>
                <c:pt idx="8">
                  <c:v>0.375</c:v>
                </c:pt>
                <c:pt idx="9">
                  <c:v>0.33333333333333337</c:v>
                </c:pt>
                <c:pt idx="10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77-9B4A-8A2E-82EE72F0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67696"/>
        <c:axId val="275618384"/>
      </c:scatterChart>
      <c:valAx>
        <c:axId val="27516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Radius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618384"/>
        <c:crosses val="autoZero"/>
        <c:crossBetween val="midCat"/>
      </c:valAx>
      <c:valAx>
        <c:axId val="2756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Sphere SA/V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16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Sphere:</a:t>
            </a:r>
          </a:p>
          <a:p>
            <a:pPr>
              <a:defRPr/>
            </a:pPr>
            <a:r>
              <a:rPr lang="en-US"/>
              <a:t>relatioship between surface area</a:t>
            </a:r>
            <a:r>
              <a:rPr lang="en-US" baseline="0"/>
              <a:t> and 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70205482869775"/>
          <c:y val="0.19175221238938053"/>
          <c:w val="0.75390377533606767"/>
          <c:h val="0.6489557522123893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F5A-2547-9091-9DD360FDB1CD}"/>
              </c:ext>
            </c:extLst>
          </c:dPt>
          <c:xVal>
            <c:numRef>
              <c:f>sphere!$B$2:$B$12</c:f>
              <c:numCache>
                <c:formatCode>General</c:formatCode>
                <c:ptCount val="11"/>
                <c:pt idx="0">
                  <c:v>3.14</c:v>
                </c:pt>
                <c:pt idx="1">
                  <c:v>12.56</c:v>
                </c:pt>
                <c:pt idx="2">
                  <c:v>50.24</c:v>
                </c:pt>
                <c:pt idx="3">
                  <c:v>113.04</c:v>
                </c:pt>
                <c:pt idx="4">
                  <c:v>200.96</c:v>
                </c:pt>
                <c:pt idx="5">
                  <c:v>314</c:v>
                </c:pt>
                <c:pt idx="6">
                  <c:v>452.16</c:v>
                </c:pt>
                <c:pt idx="7">
                  <c:v>615.44000000000005</c:v>
                </c:pt>
                <c:pt idx="8">
                  <c:v>803.84</c:v>
                </c:pt>
                <c:pt idx="9">
                  <c:v>1017.36</c:v>
                </c:pt>
                <c:pt idx="10">
                  <c:v>1256</c:v>
                </c:pt>
              </c:numCache>
            </c:numRef>
          </c:xVal>
          <c:yVal>
            <c:numRef>
              <c:f>sphere!$C$2:$C$12</c:f>
              <c:numCache>
                <c:formatCode>0.0</c:formatCode>
                <c:ptCount val="11"/>
                <c:pt idx="0">
                  <c:v>0.52333333333333332</c:v>
                </c:pt>
                <c:pt idx="1">
                  <c:v>4.1866666666666665</c:v>
                </c:pt>
                <c:pt idx="2">
                  <c:v>33.493333333333332</c:v>
                </c:pt>
                <c:pt idx="3">
                  <c:v>113.03999999999999</c:v>
                </c:pt>
                <c:pt idx="4">
                  <c:v>267.94666666666666</c:v>
                </c:pt>
                <c:pt idx="5">
                  <c:v>523.33333333333337</c:v>
                </c:pt>
                <c:pt idx="6">
                  <c:v>904.31999999999994</c:v>
                </c:pt>
                <c:pt idx="7">
                  <c:v>1436.0266666666666</c:v>
                </c:pt>
                <c:pt idx="8">
                  <c:v>2143.5733333333333</c:v>
                </c:pt>
                <c:pt idx="9">
                  <c:v>3052.08</c:v>
                </c:pt>
                <c:pt idx="10">
                  <c:v>4186.666666666667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5A-2547-9091-9DD360FD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32992"/>
        <c:axId val="624480848"/>
      </c:scatterChart>
      <c:valAx>
        <c:axId val="3038329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Surface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24480848"/>
        <c:crosses val="autoZero"/>
        <c:crossBetween val="midCat"/>
      </c:valAx>
      <c:valAx>
        <c:axId val="62448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3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Sphere: Surface</a:t>
            </a:r>
            <a:r>
              <a:rPr lang="en-US" baseline="0"/>
              <a:t> Area &amp; Volume plotted against radius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3718215597572515"/>
          <c:y val="7.0896649078626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6282061103224"/>
          <c:y val="0.15733516753091417"/>
          <c:w val="0.65918542061436947"/>
          <c:h val="0.668049607834108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sphere!$B$1</c:f>
              <c:strCache>
                <c:ptCount val="1"/>
                <c:pt idx="0">
                  <c:v>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sphere!$A$2:$A$12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sphere!$B$2:$B$12</c:f>
              <c:numCache>
                <c:formatCode>General</c:formatCode>
                <c:ptCount val="11"/>
                <c:pt idx="0">
                  <c:v>3.14</c:v>
                </c:pt>
                <c:pt idx="1">
                  <c:v>12.56</c:v>
                </c:pt>
                <c:pt idx="2">
                  <c:v>50.24</c:v>
                </c:pt>
                <c:pt idx="3">
                  <c:v>113.04</c:v>
                </c:pt>
                <c:pt idx="4">
                  <c:v>200.96</c:v>
                </c:pt>
                <c:pt idx="5">
                  <c:v>314</c:v>
                </c:pt>
                <c:pt idx="6">
                  <c:v>452.16</c:v>
                </c:pt>
                <c:pt idx="7">
                  <c:v>615.44000000000005</c:v>
                </c:pt>
                <c:pt idx="8">
                  <c:v>803.84</c:v>
                </c:pt>
                <c:pt idx="9">
                  <c:v>1017.36</c:v>
                </c:pt>
                <c:pt idx="10">
                  <c:v>1256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AC-A942-9333-2B042E5F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508640"/>
        <c:axId val="586615104"/>
      </c:scatterChart>
      <c:scatterChart>
        <c:scatterStyle val="smoothMarker"/>
        <c:varyColors val="0"/>
        <c:ser>
          <c:idx val="1"/>
          <c:order val="1"/>
          <c:tx>
            <c:strRef>
              <c:f>sphere!$C$1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sphere!$A$2:$A$12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sphere!$C$2:$C$12</c:f>
              <c:numCache>
                <c:formatCode>0.0</c:formatCode>
                <c:ptCount val="11"/>
                <c:pt idx="0">
                  <c:v>0.52333333333333332</c:v>
                </c:pt>
                <c:pt idx="1">
                  <c:v>4.1866666666666665</c:v>
                </c:pt>
                <c:pt idx="2">
                  <c:v>33.493333333333332</c:v>
                </c:pt>
                <c:pt idx="3">
                  <c:v>113.03999999999999</c:v>
                </c:pt>
                <c:pt idx="4">
                  <c:v>267.94666666666666</c:v>
                </c:pt>
                <c:pt idx="5">
                  <c:v>523.33333333333337</c:v>
                </c:pt>
                <c:pt idx="6">
                  <c:v>904.31999999999994</c:v>
                </c:pt>
                <c:pt idx="7">
                  <c:v>1436.0266666666666</c:v>
                </c:pt>
                <c:pt idx="8">
                  <c:v>2143.5733333333333</c:v>
                </c:pt>
                <c:pt idx="9">
                  <c:v>3052.08</c:v>
                </c:pt>
                <c:pt idx="10">
                  <c:v>4186.666666666667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AC-A942-9333-2B042E5F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49712"/>
        <c:axId val="589018480"/>
      </c:scatterChart>
      <c:valAx>
        <c:axId val="57950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Sphere Radius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615104"/>
        <c:crosses val="autoZero"/>
        <c:crossBetween val="midCat"/>
      </c:valAx>
      <c:valAx>
        <c:axId val="58661510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Surfce</a:t>
                </a:r>
                <a:r>
                  <a:rPr lang="en-US" baseline="0"/>
                  <a:t> area (cm squared)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08640"/>
        <c:crosses val="autoZero"/>
        <c:crossBetween val="midCat"/>
        <c:majorUnit val="500"/>
        <c:minorUnit val="100"/>
      </c:valAx>
      <c:valAx>
        <c:axId val="589018480"/>
        <c:scaling>
          <c:orientation val="minMax"/>
          <c:max val="4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  <a:r>
                  <a:rPr lang="en-US" baseline="0"/>
                  <a:t> (cm cubed)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49712"/>
        <c:crosses val="max"/>
        <c:crossBetween val="midCat"/>
        <c:majorUnit val="500"/>
        <c:minorUnit val="100"/>
      </c:valAx>
      <c:valAx>
        <c:axId val="6654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18480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87336650032856"/>
          <c:y val="0.45778668017375024"/>
          <c:w val="8.452210390994358E-2"/>
          <c:h val="0.11246824146981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</xdr:row>
      <xdr:rowOff>76200</xdr:rowOff>
    </xdr:from>
    <xdr:to>
      <xdr:col>12</xdr:col>
      <xdr:colOff>279400</xdr:colOff>
      <xdr:row>22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C97F3-8946-0E4E-AE7C-405B3D89D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1066800</xdr:colOff>
      <xdr:row>48</xdr:row>
      <xdr:rowOff>101600</xdr:rowOff>
    </xdr:from>
    <xdr:to>
      <xdr:col>13</xdr:col>
      <xdr:colOff>283028</xdr:colOff>
      <xdr:row>71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6BE0C5-21DC-5445-963F-C1A61BAA9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1072243</xdr:colOff>
      <xdr:row>23</xdr:row>
      <xdr:rowOff>139700</xdr:rowOff>
    </xdr:from>
    <xdr:to>
      <xdr:col>13</xdr:col>
      <xdr:colOff>393700</xdr:colOff>
      <xdr:row>47</xdr:row>
      <xdr:rowOff>161470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F934BE6-31D4-0844-A793-2B0898A29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52</xdr:row>
      <xdr:rowOff>173566</xdr:rowOff>
    </xdr:from>
    <xdr:to>
      <xdr:col>12</xdr:col>
      <xdr:colOff>546099</xdr:colOff>
      <xdr:row>74</xdr:row>
      <xdr:rowOff>103717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C2E9BC-1BCC-F344-B191-1F77EB3D1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635000</xdr:colOff>
      <xdr:row>0</xdr:row>
      <xdr:rowOff>120649</xdr:rowOff>
    </xdr:from>
    <xdr:to>
      <xdr:col>12</xdr:col>
      <xdr:colOff>21166</xdr:colOff>
      <xdr:row>23</xdr:row>
      <xdr:rowOff>42333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CFDC7D-11C8-C84D-AEDF-DB874DF730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596901</xdr:colOff>
      <xdr:row>25</xdr:row>
      <xdr:rowOff>12700</xdr:rowOff>
    </xdr:from>
    <xdr:to>
      <xdr:col>13</xdr:col>
      <xdr:colOff>698500</xdr:colOff>
      <xdr:row>49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3A4C9B-C7DD-5F42-BD22-537C388B7266}"/>
            </a:ext>
            <a:ext uri="{147F2762-F138-4A5C-976F-8EAC2B608ADB}">
              <a16:predDERef xmlns:a16="http://schemas.microsoft.com/office/drawing/2014/main" pred="{F2E8B923-8689-BC4A-B920-B0E998B4C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NTZ, JENNIFER" id="{A5171360-2D26-0C43-87CB-32AC958CB488}" userId="S::jbuntz1@cnm.edu::d11cd42b-3693-4b9d-945e-35c9e31b957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9" dT="2019-10-30T23:52:21.92" personId="{A5171360-2D26-0C43-87CB-32AC958CB488}" id="{BC2FCCFD-67DB-A34E-85AC-8AABCD621DA8}">
    <text>when cells increase in size (surface area), their surface area to volume ratios decrease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978F-70C1-654B-952E-44129311CD51}">
  <sheetPr>
    <pageSetUpPr fitToPage="1"/>
  </sheetPr>
  <dimension ref="A1:L81"/>
  <sheetViews>
    <sheetView tabSelected="1" zoomScale="60" zoomScaleNormal="60" zoomScalePageLayoutView="70" workbookViewId="0">
      <selection activeCell="P55" sqref="P55"/>
    </sheetView>
  </sheetViews>
  <sheetFormatPr baseColWidth="10" defaultColWidth="11" defaultRowHeight="16" x14ac:dyDescent="0.2"/>
  <cols>
    <col min="1" max="1" width="31.33203125" style="1" customWidth="1"/>
    <col min="2" max="3" width="10.83203125" style="1"/>
    <col min="4" max="4" width="11.6640625" style="2" customWidth="1"/>
    <col min="5" max="5" width="20" style="2" customWidth="1"/>
    <col min="6" max="6" width="15.1640625" customWidth="1"/>
    <col min="7" max="7" width="18.5" customWidth="1"/>
    <col min="8" max="8" width="17.5" style="1" customWidth="1"/>
    <col min="9" max="9" width="10.83203125" style="7"/>
  </cols>
  <sheetData>
    <row r="1" spans="1:8" x14ac:dyDescent="0.2">
      <c r="A1" s="1" t="s">
        <v>29</v>
      </c>
      <c r="B1" s="1" t="s">
        <v>0</v>
      </c>
      <c r="C1" s="1" t="s">
        <v>1</v>
      </c>
      <c r="D1" s="2" t="s">
        <v>2</v>
      </c>
      <c r="E1" s="7" t="s">
        <v>3</v>
      </c>
      <c r="F1" s="2"/>
      <c r="G1" s="1"/>
    </row>
    <row r="2" spans="1:8" x14ac:dyDescent="0.2">
      <c r="A2" s="1">
        <v>0.5</v>
      </c>
      <c r="B2" s="1">
        <f>((A2)^2)*6</f>
        <v>1.5</v>
      </c>
      <c r="C2" s="1">
        <f t="shared" ref="C2:C6" si="0">(A2)^3</f>
        <v>0.125</v>
      </c>
      <c r="D2" s="2" t="s">
        <v>4</v>
      </c>
      <c r="E2" s="7">
        <f>B2/C2</f>
        <v>12</v>
      </c>
      <c r="F2" s="7"/>
      <c r="G2" s="1"/>
      <c r="H2" s="2"/>
    </row>
    <row r="3" spans="1:8" x14ac:dyDescent="0.2">
      <c r="A3" s="1">
        <v>1</v>
      </c>
      <c r="B3" s="1">
        <f>((A3)^2)*6</f>
        <v>6</v>
      </c>
      <c r="C3" s="1">
        <f t="shared" si="0"/>
        <v>1</v>
      </c>
      <c r="D3" s="2" t="s">
        <v>5</v>
      </c>
      <c r="E3" s="7">
        <f>B3/C3</f>
        <v>6</v>
      </c>
      <c r="F3" s="7"/>
      <c r="G3" s="1"/>
      <c r="H3" s="2"/>
    </row>
    <row r="4" spans="1:8" x14ac:dyDescent="0.2">
      <c r="A4" s="1">
        <v>2</v>
      </c>
      <c r="B4" s="1">
        <f t="shared" ref="B4:B6" si="1">((A4)^2)*6</f>
        <v>24</v>
      </c>
      <c r="C4" s="1">
        <f t="shared" si="0"/>
        <v>8</v>
      </c>
      <c r="D4" s="2" t="s">
        <v>6</v>
      </c>
      <c r="E4" s="7">
        <f>B4/C4</f>
        <v>3</v>
      </c>
      <c r="F4" s="7"/>
      <c r="G4" s="1"/>
      <c r="H4" s="2"/>
    </row>
    <row r="5" spans="1:8" x14ac:dyDescent="0.2">
      <c r="A5" s="1">
        <v>3</v>
      </c>
      <c r="B5" s="1">
        <f t="shared" si="1"/>
        <v>54</v>
      </c>
      <c r="C5" s="1">
        <f t="shared" si="0"/>
        <v>27</v>
      </c>
      <c r="D5" s="2" t="s">
        <v>7</v>
      </c>
      <c r="E5" s="7">
        <f>B5/C5</f>
        <v>2</v>
      </c>
      <c r="F5" s="7"/>
      <c r="G5" s="1"/>
      <c r="H5" s="2"/>
    </row>
    <row r="6" spans="1:8" x14ac:dyDescent="0.2">
      <c r="A6" s="1">
        <v>4</v>
      </c>
      <c r="B6" s="1">
        <f t="shared" si="1"/>
        <v>96</v>
      </c>
      <c r="C6" s="1">
        <f t="shared" si="0"/>
        <v>64</v>
      </c>
      <c r="D6" s="2" t="s">
        <v>8</v>
      </c>
      <c r="E6" s="7">
        <f>B6/C6</f>
        <v>1.5</v>
      </c>
      <c r="F6" s="7"/>
      <c r="G6" s="1"/>
      <c r="H6" s="2"/>
    </row>
    <row r="7" spans="1:8" x14ac:dyDescent="0.2">
      <c r="A7" s="1">
        <v>5</v>
      </c>
      <c r="B7" s="1">
        <f>((A7)^2)*6</f>
        <v>150</v>
      </c>
      <c r="C7" s="1">
        <f>(A7)^3</f>
        <v>125</v>
      </c>
      <c r="D7" s="2" t="s">
        <v>9</v>
      </c>
      <c r="E7" s="7">
        <f>B7/C7</f>
        <v>1.2</v>
      </c>
      <c r="F7" s="7"/>
      <c r="G7" s="1"/>
      <c r="H7" s="2"/>
    </row>
    <row r="8" spans="1:8" s="5" customFormat="1" x14ac:dyDescent="0.2">
      <c r="A8" s="3">
        <v>6</v>
      </c>
      <c r="B8" s="3">
        <f>((A8)^2)*6</f>
        <v>216</v>
      </c>
      <c r="C8" s="3">
        <f>(A8)^3</f>
        <v>216</v>
      </c>
      <c r="D8" s="4" t="s">
        <v>10</v>
      </c>
      <c r="E8" s="8">
        <f>B8/C8</f>
        <v>1</v>
      </c>
      <c r="F8" s="8"/>
      <c r="G8" s="3"/>
      <c r="H8" s="4"/>
    </row>
    <row r="9" spans="1:8" x14ac:dyDescent="0.2">
      <c r="A9" s="6">
        <v>7</v>
      </c>
      <c r="B9" s="6">
        <f t="shared" ref="B9:B12" si="2">((A9)^2)*6</f>
        <v>294</v>
      </c>
      <c r="C9" s="6">
        <f t="shared" ref="C9:C12" si="3">(A9)^3</f>
        <v>343</v>
      </c>
      <c r="D9" s="2" t="s">
        <v>11</v>
      </c>
      <c r="E9" s="7">
        <f>B9/C9</f>
        <v>0.8571428571428571</v>
      </c>
      <c r="F9" s="7"/>
      <c r="G9" s="1"/>
      <c r="H9" s="2"/>
    </row>
    <row r="10" spans="1:8" x14ac:dyDescent="0.2">
      <c r="A10" s="6">
        <v>8</v>
      </c>
      <c r="B10" s="6">
        <f t="shared" si="2"/>
        <v>384</v>
      </c>
      <c r="C10" s="6">
        <f t="shared" si="3"/>
        <v>512</v>
      </c>
      <c r="D10" s="2" t="s">
        <v>12</v>
      </c>
      <c r="E10" s="7">
        <f>B10/C10</f>
        <v>0.75</v>
      </c>
      <c r="F10" s="7"/>
      <c r="G10" s="1"/>
      <c r="H10" s="2"/>
    </row>
    <row r="11" spans="1:8" x14ac:dyDescent="0.2">
      <c r="A11" s="1">
        <v>9</v>
      </c>
      <c r="B11" s="1">
        <f t="shared" si="2"/>
        <v>486</v>
      </c>
      <c r="C11" s="1">
        <f t="shared" si="3"/>
        <v>729</v>
      </c>
      <c r="D11" s="2" t="s">
        <v>13</v>
      </c>
      <c r="E11" s="7">
        <f>B11/C11</f>
        <v>0.66666666666666663</v>
      </c>
      <c r="F11" s="7"/>
      <c r="G11" s="1"/>
      <c r="H11" s="2"/>
    </row>
    <row r="12" spans="1:8" ht="18" customHeight="1" x14ac:dyDescent="0.2">
      <c r="A12" s="1">
        <v>10</v>
      </c>
      <c r="B12" s="1">
        <f t="shared" si="2"/>
        <v>600</v>
      </c>
      <c r="C12" s="1">
        <f t="shared" si="3"/>
        <v>1000</v>
      </c>
      <c r="D12" s="2" t="s">
        <v>14</v>
      </c>
      <c r="E12" s="7">
        <f>B12/C12</f>
        <v>0.6</v>
      </c>
      <c r="F12" s="7"/>
      <c r="G12" s="1"/>
      <c r="H12" s="2"/>
    </row>
    <row r="29" spans="12:12" x14ac:dyDescent="0.2"/>
    <row r="71" spans="5:8" x14ac:dyDescent="0.2">
      <c r="E71" s="7"/>
      <c r="G71" s="1"/>
      <c r="H71" s="2"/>
    </row>
    <row r="72" spans="5:8" x14ac:dyDescent="0.2">
      <c r="E72" s="7"/>
      <c r="G72" s="1"/>
      <c r="H72" s="2"/>
    </row>
    <row r="73" spans="5:8" x14ac:dyDescent="0.2">
      <c r="E73" s="7"/>
      <c r="H73" s="2"/>
    </row>
    <row r="74" spans="5:8" x14ac:dyDescent="0.2">
      <c r="E74" s="7"/>
      <c r="H74" s="2"/>
    </row>
    <row r="75" spans="5:8" x14ac:dyDescent="0.2">
      <c r="E75" s="7"/>
      <c r="H75" s="2"/>
    </row>
    <row r="76" spans="5:8" x14ac:dyDescent="0.2">
      <c r="E76" s="7"/>
      <c r="H76" s="2"/>
    </row>
    <row r="77" spans="5:8" x14ac:dyDescent="0.2">
      <c r="E77" s="7"/>
    </row>
    <row r="78" spans="5:8" x14ac:dyDescent="0.2">
      <c r="E78" s="7"/>
    </row>
    <row r="79" spans="5:8" x14ac:dyDescent="0.2">
      <c r="E79" s="7"/>
    </row>
    <row r="80" spans="5:8" x14ac:dyDescent="0.2">
      <c r="E80" s="7"/>
    </row>
    <row r="81" spans="5:5" x14ac:dyDescent="0.2">
      <c r="E81" s="7"/>
    </row>
  </sheetData>
  <phoneticPr fontId="3" type="noConversion"/>
  <pageMargins left="0.25" right="0.25" top="0.75" bottom="0.75" header="0.3" footer="0.3"/>
  <pageSetup scale="29" orientation="landscape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83C4-BDDA-F44D-988B-ACE52F9FE8FB}">
  <dimension ref="A1:E33"/>
  <sheetViews>
    <sheetView zoomScale="60" zoomScaleNormal="60" workbookViewId="0">
      <selection activeCell="T57" sqref="T57"/>
    </sheetView>
  </sheetViews>
  <sheetFormatPr baseColWidth="10" defaultColWidth="11" defaultRowHeight="16" x14ac:dyDescent="0.2"/>
  <cols>
    <col min="1" max="1" width="10.83203125" style="1"/>
    <col min="3" max="4" width="10.83203125" style="7"/>
    <col min="5" max="5" width="13.83203125" style="1" customWidth="1"/>
  </cols>
  <sheetData>
    <row r="1" spans="1:5" x14ac:dyDescent="0.2">
      <c r="A1" s="1" t="s">
        <v>15</v>
      </c>
      <c r="B1" s="1" t="s">
        <v>0</v>
      </c>
      <c r="C1" s="7" t="s">
        <v>1</v>
      </c>
      <c r="D1" s="7" t="s">
        <v>16</v>
      </c>
      <c r="E1" s="1" t="s">
        <v>17</v>
      </c>
    </row>
    <row r="2" spans="1:5" x14ac:dyDescent="0.2">
      <c r="A2" s="1">
        <v>0.5</v>
      </c>
      <c r="B2">
        <f>4*3.14*(A2)^2</f>
        <v>3.14</v>
      </c>
      <c r="C2" s="7">
        <f>(4/3)*(3.14)*(A2)^3</f>
        <v>0.52333333333333332</v>
      </c>
      <c r="D2" s="7" t="s">
        <v>18</v>
      </c>
      <c r="E2" s="7">
        <f t="shared" ref="E2:E12" si="0">B2/C2</f>
        <v>6</v>
      </c>
    </row>
    <row r="3" spans="1:5" x14ac:dyDescent="0.2">
      <c r="A3" s="1">
        <v>1</v>
      </c>
      <c r="B3">
        <f t="shared" ref="B3:B12" si="1">4*3.14*(A3)^2</f>
        <v>12.56</v>
      </c>
      <c r="C3" s="7">
        <f t="shared" ref="C3:C12" si="2">(4/3)*(3.14)*(A3)^3</f>
        <v>4.1866666666666665</v>
      </c>
      <c r="D3" s="7" t="s">
        <v>19</v>
      </c>
      <c r="E3" s="7">
        <f t="shared" si="0"/>
        <v>3</v>
      </c>
    </row>
    <row r="4" spans="1:5" x14ac:dyDescent="0.2">
      <c r="A4" s="1">
        <v>2</v>
      </c>
      <c r="B4">
        <f t="shared" si="1"/>
        <v>50.24</v>
      </c>
      <c r="C4" s="7">
        <f t="shared" si="2"/>
        <v>33.493333333333332</v>
      </c>
      <c r="D4" s="7" t="s">
        <v>20</v>
      </c>
      <c r="E4" s="7">
        <f t="shared" si="0"/>
        <v>1.5</v>
      </c>
    </row>
    <row r="5" spans="1:5" s="5" customFormat="1" x14ac:dyDescent="0.2">
      <c r="A5" s="3">
        <v>3</v>
      </c>
      <c r="B5" s="5">
        <f t="shared" si="1"/>
        <v>113.04</v>
      </c>
      <c r="C5" s="8">
        <f t="shared" si="2"/>
        <v>113.03999999999999</v>
      </c>
      <c r="D5" s="8" t="s">
        <v>21</v>
      </c>
      <c r="E5" s="8">
        <f t="shared" si="0"/>
        <v>1.0000000000000002</v>
      </c>
    </row>
    <row r="6" spans="1:5" x14ac:dyDescent="0.2">
      <c r="A6" s="1">
        <v>4</v>
      </c>
      <c r="B6">
        <f t="shared" si="1"/>
        <v>200.96</v>
      </c>
      <c r="C6" s="7">
        <f t="shared" si="2"/>
        <v>267.94666666666666</v>
      </c>
      <c r="D6" s="7" t="s">
        <v>22</v>
      </c>
      <c r="E6" s="7">
        <f t="shared" si="0"/>
        <v>0.75</v>
      </c>
    </row>
    <row r="7" spans="1:5" x14ac:dyDescent="0.2">
      <c r="A7" s="1">
        <v>5</v>
      </c>
      <c r="B7">
        <f t="shared" si="1"/>
        <v>314</v>
      </c>
      <c r="C7" s="7">
        <f t="shared" si="2"/>
        <v>523.33333333333337</v>
      </c>
      <c r="D7" s="7" t="s">
        <v>23</v>
      </c>
      <c r="E7" s="7">
        <f t="shared" si="0"/>
        <v>0.6</v>
      </c>
    </row>
    <row r="8" spans="1:5" x14ac:dyDescent="0.2">
      <c r="A8" s="1">
        <v>6</v>
      </c>
      <c r="B8">
        <f t="shared" si="1"/>
        <v>452.16</v>
      </c>
      <c r="C8" s="7">
        <f t="shared" si="2"/>
        <v>904.31999999999994</v>
      </c>
      <c r="D8" s="7" t="s">
        <v>24</v>
      </c>
      <c r="E8" s="7">
        <f t="shared" si="0"/>
        <v>0.50000000000000011</v>
      </c>
    </row>
    <row r="9" spans="1:5" x14ac:dyDescent="0.2">
      <c r="A9" s="1">
        <v>7</v>
      </c>
      <c r="B9">
        <f t="shared" si="1"/>
        <v>615.44000000000005</v>
      </c>
      <c r="C9" s="7">
        <f t="shared" si="2"/>
        <v>1436.0266666666666</v>
      </c>
      <c r="D9" s="7" t="s">
        <v>25</v>
      </c>
      <c r="E9" s="7">
        <f t="shared" si="0"/>
        <v>0.4285714285714286</v>
      </c>
    </row>
    <row r="10" spans="1:5" x14ac:dyDescent="0.2">
      <c r="A10" s="1">
        <v>8</v>
      </c>
      <c r="B10">
        <f t="shared" si="1"/>
        <v>803.84</v>
      </c>
      <c r="C10" s="7">
        <f t="shared" si="2"/>
        <v>2143.5733333333333</v>
      </c>
      <c r="D10" s="7" t="s">
        <v>26</v>
      </c>
      <c r="E10" s="7">
        <f t="shared" si="0"/>
        <v>0.375</v>
      </c>
    </row>
    <row r="11" spans="1:5" x14ac:dyDescent="0.2">
      <c r="A11" s="1">
        <v>9</v>
      </c>
      <c r="B11">
        <f t="shared" si="1"/>
        <v>1017.36</v>
      </c>
      <c r="C11" s="7">
        <f t="shared" si="2"/>
        <v>3052.08</v>
      </c>
      <c r="D11" s="7" t="s">
        <v>27</v>
      </c>
      <c r="E11" s="7">
        <f t="shared" si="0"/>
        <v>0.33333333333333337</v>
      </c>
    </row>
    <row r="12" spans="1:5" x14ac:dyDescent="0.2">
      <c r="A12" s="1">
        <v>10</v>
      </c>
      <c r="B12">
        <f t="shared" si="1"/>
        <v>1256</v>
      </c>
      <c r="C12" s="7">
        <f t="shared" si="2"/>
        <v>4186.666666666667</v>
      </c>
      <c r="D12" s="7" t="s">
        <v>28</v>
      </c>
      <c r="E12" s="7">
        <f t="shared" si="0"/>
        <v>0.3</v>
      </c>
    </row>
    <row r="33" spans="5:5" x14ac:dyDescent="0.2">
      <c r="E3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cube</vt:lpstr>
      <vt:lpstr>sphere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BUNTZ, JENNIFER</cp:lastModifiedBy>
  <cp:revision/>
  <dcterms:created xsi:type="dcterms:W3CDTF">2019-10-28T22:08:45Z</dcterms:created>
  <dcterms:modified xsi:type="dcterms:W3CDTF">2019-11-25T22:49:34Z</dcterms:modified>
  <cp:category/>
  <cp:contentStatus/>
</cp:coreProperties>
</file>