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1000" yWindow="0" windowWidth="25580" windowHeight="15760" tabRatio="741" firstSheet="9" activeTab="15"/>
  </bookViews>
  <sheets>
    <sheet name="Read This First" sheetId="8" r:id="rId1"/>
    <sheet name="Basics" sheetId="5" r:id="rId2"/>
    <sheet name="Organize" sheetId="1" r:id="rId3"/>
    <sheet name="Format" sheetId="6" r:id="rId4"/>
    <sheet name="Formulae" sheetId="2" r:id="rId5"/>
    <sheet name="Functions" sheetId="3" r:id="rId6"/>
    <sheet name="Ranges" sheetId="7" r:id="rId7"/>
    <sheet name="Sorting" sheetId="4" r:id="rId8"/>
    <sheet name="Exercise" sheetId="9" r:id="rId9"/>
    <sheet name="Standard Deviation" sheetId="12" r:id="rId10"/>
    <sheet name="Filling Cells" sheetId="13" r:id="rId11"/>
    <sheet name="Copying formulae" sheetId="14" r:id="rId12"/>
    <sheet name="Exercise (2)" sheetId="16" r:id="rId13"/>
    <sheet name="Bar Graph" sheetId="17" r:id="rId14"/>
    <sheet name="Bar Graph 2" sheetId="18" r:id="rId15"/>
    <sheet name="Error Bars" sheetId="19" r:id="rId16"/>
    <sheet name="Exercise (3)" sheetId="20" r:id="rId17"/>
  </sheets>
  <externalReferences>
    <externalReference r:id="rId18"/>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4" i="19" l="1"/>
  <c r="B14" i="19"/>
  <c r="C13" i="19"/>
  <c r="B13" i="19"/>
  <c r="C14" i="18"/>
  <c r="B14" i="18"/>
  <c r="C13" i="18"/>
  <c r="B13" i="18"/>
  <c r="C14" i="17"/>
  <c r="B14" i="17"/>
  <c r="C13" i="17"/>
  <c r="B13" i="17"/>
  <c r="B20" i="14"/>
  <c r="C2" i="14"/>
  <c r="B21" i="12"/>
  <c r="B20" i="12"/>
  <c r="B12" i="2"/>
  <c r="J8" i="6"/>
  <c r="B17" i="3"/>
  <c r="B28" i="3"/>
  <c r="C22" i="7"/>
  <c r="C17" i="7"/>
  <c r="C18" i="7"/>
  <c r="C19" i="7"/>
  <c r="B22" i="7"/>
  <c r="B18" i="7"/>
  <c r="B17" i="7"/>
  <c r="B19" i="7"/>
  <c r="B22" i="3"/>
  <c r="B18" i="3"/>
  <c r="B12" i="7"/>
  <c r="B14" i="7"/>
  <c r="F9" i="6"/>
  <c r="F10" i="6"/>
  <c r="F11" i="6"/>
  <c r="F12" i="6"/>
  <c r="F8" i="6"/>
  <c r="K6" i="2"/>
  <c r="K5" i="2"/>
  <c r="K4" i="2"/>
  <c r="B14" i="2"/>
  <c r="B17" i="4"/>
  <c r="B16" i="4"/>
  <c r="B19" i="3"/>
  <c r="B12" i="3"/>
  <c r="B14" i="3"/>
</calcChain>
</file>

<file path=xl/sharedStrings.xml><?xml version="1.0" encoding="utf-8"?>
<sst xmlns="http://schemas.openxmlformats.org/spreadsheetml/2006/main" count="144" uniqueCount="61">
  <si>
    <t>Plant No.</t>
  </si>
  <si>
    <t>Height (cm)</t>
  </si>
  <si>
    <t>Plant Number</t>
  </si>
  <si>
    <t>Sum</t>
  </si>
  <si>
    <t>Mean using functions</t>
  </si>
  <si>
    <t>Count</t>
  </si>
  <si>
    <t>Mean</t>
  </si>
  <si>
    <t>Mean using the average function</t>
  </si>
  <si>
    <t>Mouse No.</t>
  </si>
  <si>
    <t>Time (sec.)</t>
  </si>
  <si>
    <t>Sorted Time</t>
  </si>
  <si>
    <t>Mean using arithmetic formulae</t>
  </si>
  <si>
    <t>Data</t>
  </si>
  <si>
    <t>General</t>
  </si>
  <si>
    <t>PI</t>
  </si>
  <si>
    <t>Format</t>
  </si>
  <si>
    <t>yellow</t>
  </si>
  <si>
    <t>green</t>
  </si>
  <si>
    <t>Color</t>
  </si>
  <si>
    <t>Numbers</t>
  </si>
  <si>
    <t>Median</t>
  </si>
  <si>
    <t>Yellow highlights mark locations referred to in boxes.</t>
  </si>
  <si>
    <t>Beak Depth (mm)</t>
  </si>
  <si>
    <t>Bird ID</t>
  </si>
  <si>
    <t>Mean Beak Depth (mm) =</t>
  </si>
  <si>
    <t>Percentage</t>
  </si>
  <si>
    <t>Currency</t>
  </si>
  <si>
    <t>No decimal</t>
  </si>
  <si>
    <t>Scientific</t>
  </si>
  <si>
    <t>Version 1.02</t>
  </si>
  <si>
    <t>Minor typo fixed</t>
  </si>
  <si>
    <t>Plant Height (mm)</t>
  </si>
  <si>
    <t>Standard Deviation</t>
  </si>
  <si>
    <t>SD</t>
  </si>
  <si>
    <t>Copy a Number</t>
  </si>
  <si>
    <t>Number Series 1</t>
  </si>
  <si>
    <t>Number Series 2</t>
  </si>
  <si>
    <t>Data Labels</t>
  </si>
  <si>
    <t>Number Series 3</t>
  </si>
  <si>
    <t>Number Series 4</t>
  </si>
  <si>
    <t>Sample 1</t>
  </si>
  <si>
    <t>Sample 2</t>
  </si>
  <si>
    <t>Plant Height (m)</t>
  </si>
  <si>
    <t>Petri Dishes</t>
  </si>
  <si>
    <r>
      <t>Dark (</t>
    </r>
    <r>
      <rPr>
        <b/>
        <i/>
        <sz val="11"/>
        <color theme="1"/>
        <rFont val="Calibri"/>
        <family val="2"/>
        <scheme val="minor"/>
      </rPr>
      <t>x</t>
    </r>
    <r>
      <rPr>
        <b/>
        <vertAlign val="subscript"/>
        <sz val="11"/>
        <color theme="1"/>
        <rFont val="Calibri"/>
        <family val="2"/>
        <scheme val="minor"/>
      </rPr>
      <t>1</t>
    </r>
    <r>
      <rPr>
        <b/>
        <sz val="11"/>
        <color theme="1"/>
        <rFont val="Calibri"/>
        <family val="2"/>
        <scheme val="minor"/>
      </rPr>
      <t>) (mm)</t>
    </r>
  </si>
  <si>
    <r>
      <t>Light (</t>
    </r>
    <r>
      <rPr>
        <b/>
        <i/>
        <sz val="11"/>
        <color theme="1"/>
        <rFont val="Calibri"/>
        <family val="2"/>
        <scheme val="minor"/>
      </rPr>
      <t>x</t>
    </r>
    <r>
      <rPr>
        <b/>
        <vertAlign val="subscript"/>
        <sz val="11"/>
        <color theme="1"/>
        <rFont val="Calibri"/>
        <family val="2"/>
        <scheme val="minor"/>
      </rPr>
      <t>2</t>
    </r>
    <r>
      <rPr>
        <b/>
        <sz val="11"/>
        <color theme="1"/>
        <rFont val="Calibri"/>
        <family val="2"/>
        <scheme val="minor"/>
      </rPr>
      <t>) (mm)</t>
    </r>
  </si>
  <si>
    <t>1 and 2</t>
  </si>
  <si>
    <t>3 and 4</t>
  </si>
  <si>
    <t>5 and 6</t>
  </si>
  <si>
    <t>7 and 8</t>
  </si>
  <si>
    <t>9 and 10</t>
  </si>
  <si>
    <t>11 and 12</t>
  </si>
  <si>
    <t>13 and 14</t>
  </si>
  <si>
    <t>15 and 16</t>
  </si>
  <si>
    <t>17 and 18</t>
  </si>
  <si>
    <t>19 and 20</t>
  </si>
  <si>
    <t>1977 Beak Depth (mm)</t>
  </si>
  <si>
    <t>1978 Beak Depth (mm)</t>
  </si>
  <si>
    <t>Beak Depth (cm)</t>
  </si>
  <si>
    <t>Mean beak depth (cm)</t>
  </si>
  <si>
    <t>Standard Deviation (cm)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</si>
</sst>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0"/>
    <numFmt numFmtId="166" formatCode="0.0"/>
  </numFmts>
  <fonts count="6" x14ac:knownFonts="1">
    <font>
      <sz val="11"/>
      <color theme="1"/>
      <name val="Calibri"/>
      <family val="2"/>
      <scheme val="minor"/>
    </font>
    <font>
      <b/>
      <sz val="11"/>
      <color theme="1"/>
      <name val="Calibri"/>
      <family val="2"/>
      <scheme val="minor"/>
    </font>
    <font>
      <b/>
      <sz val="10"/>
      <name val="Verdana"/>
      <family val="2"/>
    </font>
    <font>
      <b/>
      <i/>
      <sz val="11"/>
      <color theme="1"/>
      <name val="Calibri"/>
      <family val="2"/>
      <scheme val="minor"/>
    </font>
    <font>
      <b/>
      <vertAlign val="subscript"/>
      <sz val="11"/>
      <color theme="1"/>
      <name val="Calibri"/>
      <family val="2"/>
      <scheme val="minor"/>
    </font>
    <font>
      <b/>
      <sz val="10"/>
      <color theme="1"/>
      <name val="Verdana"/>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26">
    <xf numFmtId="0" fontId="0" fillId="0" borderId="0" xfId="0"/>
    <xf numFmtId="0" fontId="0" fillId="2" borderId="0" xfId="0" applyFill="1"/>
    <xf numFmtId="0" fontId="0" fillId="3" borderId="0" xfId="0" applyFill="1"/>
    <xf numFmtId="0" fontId="0" fillId="0" borderId="0" xfId="0" applyFill="1"/>
    <xf numFmtId="49" fontId="0" fillId="0" borderId="0" xfId="0" applyNumberFormat="1"/>
    <xf numFmtId="0" fontId="1" fillId="4" borderId="0" xfId="0" applyFont="1" applyFill="1"/>
    <xf numFmtId="0" fontId="0" fillId="5" borderId="0" xfId="0" applyFill="1"/>
    <xf numFmtId="10" fontId="0" fillId="0" borderId="0" xfId="0" applyNumberFormat="1"/>
    <xf numFmtId="164" fontId="0" fillId="0" borderId="0" xfId="0" applyNumberFormat="1"/>
    <xf numFmtId="1" fontId="0" fillId="0" borderId="0" xfId="0" applyNumberFormat="1"/>
    <xf numFmtId="11" fontId="0" fillId="0" borderId="0" xfId="0" applyNumberFormat="1"/>
    <xf numFmtId="0" fontId="0" fillId="4" borderId="0" xfId="0" applyFill="1"/>
    <xf numFmtId="0" fontId="2" fillId="0" borderId="0" xfId="0"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xf numFmtId="0" fontId="1" fillId="0" borderId="0" xfId="0" applyFont="1"/>
    <xf numFmtId="165" fontId="0" fillId="2" borderId="0" xfId="0" applyNumberFormat="1" applyFill="1"/>
    <xf numFmtId="1" fontId="0" fillId="2" borderId="0" xfId="0" applyNumberFormat="1" applyFill="1"/>
    <xf numFmtId="166" fontId="0" fillId="2" borderId="0" xfId="0" applyNumberFormat="1" applyFill="1"/>
    <xf numFmtId="0" fontId="1" fillId="0" borderId="0" xfId="0" applyFont="1" applyFill="1"/>
    <xf numFmtId="165" fontId="0" fillId="0" borderId="0" xfId="0" applyNumberFormat="1" applyFill="1"/>
    <xf numFmtId="0" fontId="0" fillId="0" borderId="0" xfId="0" applyAlignment="1">
      <alignment horizontal="right"/>
    </xf>
    <xf numFmtId="0" fontId="0" fillId="0" borderId="0" xfId="0" applyFill="1" applyBorder="1"/>
    <xf numFmtId="166" fontId="0" fillId="0" borderId="0" xfId="0" applyNumberFormat="1" applyFill="1"/>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externalLink" Target="externalLinks/externalLink1.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'Bar Graph 2'!$B$1</c:f>
              <c:strCache>
                <c:ptCount val="1"/>
                <c:pt idx="0">
                  <c:v>Dark (x1) (mm)</c:v>
                </c:pt>
              </c:strCache>
            </c:strRef>
          </c:tx>
          <c:invertIfNegative val="0"/>
          <c:val>
            <c:numRef>
              <c:f>'Bar Graph 2'!$B$2:$B$11</c:f>
              <c:numCache>
                <c:formatCode>General</c:formatCode>
                <c:ptCount val="10"/>
                <c:pt idx="0">
                  <c:v>12.0</c:v>
                </c:pt>
                <c:pt idx="1">
                  <c:v>8.0</c:v>
                </c:pt>
                <c:pt idx="2">
                  <c:v>15.0</c:v>
                </c:pt>
                <c:pt idx="3">
                  <c:v>13.0</c:v>
                </c:pt>
                <c:pt idx="4">
                  <c:v>6.0</c:v>
                </c:pt>
                <c:pt idx="5">
                  <c:v>4.0</c:v>
                </c:pt>
                <c:pt idx="6">
                  <c:v>13.0</c:v>
                </c:pt>
                <c:pt idx="7">
                  <c:v>14.0</c:v>
                </c:pt>
                <c:pt idx="8">
                  <c:v>5.0</c:v>
                </c:pt>
                <c:pt idx="9">
                  <c:v>6.0</c:v>
                </c:pt>
              </c:numCache>
            </c:numRef>
          </c:val>
        </c:ser>
        <c:ser>
          <c:idx val="1"/>
          <c:order val="1"/>
          <c:tx>
            <c:strRef>
              <c:f>'Bar Graph 2'!$C$1</c:f>
              <c:strCache>
                <c:ptCount val="1"/>
                <c:pt idx="0">
                  <c:v>Light (x2) (mm)</c:v>
                </c:pt>
              </c:strCache>
            </c:strRef>
          </c:tx>
          <c:invertIfNegative val="0"/>
          <c:val>
            <c:numRef>
              <c:f>'Bar Graph 2'!$C$2:$C$11</c:f>
              <c:numCache>
                <c:formatCode>General</c:formatCode>
                <c:ptCount val="10"/>
                <c:pt idx="0">
                  <c:v>18.0</c:v>
                </c:pt>
                <c:pt idx="1">
                  <c:v>22.0</c:v>
                </c:pt>
                <c:pt idx="2">
                  <c:v>17.0</c:v>
                </c:pt>
                <c:pt idx="3">
                  <c:v>23.0</c:v>
                </c:pt>
                <c:pt idx="4">
                  <c:v>16.0</c:v>
                </c:pt>
                <c:pt idx="5">
                  <c:v>18.0</c:v>
                </c:pt>
                <c:pt idx="6">
                  <c:v>22.0</c:v>
                </c:pt>
                <c:pt idx="7">
                  <c:v>12.0</c:v>
                </c:pt>
                <c:pt idx="8">
                  <c:v>19.0</c:v>
                </c:pt>
                <c:pt idx="9">
                  <c:v>17.0</c:v>
                </c:pt>
              </c:numCache>
            </c:numRef>
          </c:val>
        </c:ser>
        <c:dLbls>
          <c:showLegendKey val="0"/>
          <c:showVal val="0"/>
          <c:showCatName val="0"/>
          <c:showSerName val="0"/>
          <c:showPercent val="0"/>
          <c:showBubbleSize val="0"/>
        </c:dLbls>
        <c:gapWidth val="150"/>
        <c:axId val="-2066048424"/>
        <c:axId val="-2066045448"/>
      </c:barChart>
      <c:catAx>
        <c:axId val="-2066048424"/>
        <c:scaling>
          <c:orientation val="minMax"/>
        </c:scaling>
        <c:delete val="0"/>
        <c:axPos val="b"/>
        <c:majorTickMark val="out"/>
        <c:minorTickMark val="none"/>
        <c:tickLblPos val="nextTo"/>
        <c:crossAx val="-2066045448"/>
        <c:crosses val="autoZero"/>
        <c:auto val="1"/>
        <c:lblAlgn val="ctr"/>
        <c:lblOffset val="100"/>
        <c:noMultiLvlLbl val="0"/>
      </c:catAx>
      <c:valAx>
        <c:axId val="-2066045448"/>
        <c:scaling>
          <c:orientation val="minMax"/>
        </c:scaling>
        <c:delete val="0"/>
        <c:axPos val="l"/>
        <c:majorGridlines/>
        <c:numFmt formatCode="General" sourceLinked="1"/>
        <c:majorTickMark val="out"/>
        <c:minorTickMark val="none"/>
        <c:tickLblPos val="nextTo"/>
        <c:crossAx val="-2066048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01058925972197"/>
          <c:y val="0.044462802805387"/>
          <c:w val="0.715112173748607"/>
          <c:h val="0.832619568387285"/>
        </c:manualLayout>
      </c:layout>
      <c:barChart>
        <c:barDir val="col"/>
        <c:grouping val="clustered"/>
        <c:varyColors val="0"/>
        <c:ser>
          <c:idx val="0"/>
          <c:order val="0"/>
          <c:invertIfNegative val="0"/>
          <c:val>
            <c:numRef>
              <c:f>'[1]Error Bars'!$B$13:$C$13</c:f>
              <c:numCache>
                <c:formatCode>General</c:formatCode>
                <c:ptCount val="2"/>
                <c:pt idx="0">
                  <c:v>9.6</c:v>
                </c:pt>
                <c:pt idx="1">
                  <c:v>18.4</c:v>
                </c:pt>
              </c:numCache>
            </c:numRef>
          </c:val>
        </c:ser>
        <c:dLbls>
          <c:showLegendKey val="0"/>
          <c:showVal val="0"/>
          <c:showCatName val="0"/>
          <c:showSerName val="0"/>
          <c:showPercent val="0"/>
          <c:showBubbleSize val="0"/>
        </c:dLbls>
        <c:gapWidth val="150"/>
        <c:axId val="-2066012184"/>
        <c:axId val="-2066009176"/>
      </c:barChart>
      <c:catAx>
        <c:axId val="-2066012184"/>
        <c:scaling>
          <c:orientation val="minMax"/>
        </c:scaling>
        <c:delete val="0"/>
        <c:axPos val="b"/>
        <c:numFmt formatCode="@" sourceLinked="0"/>
        <c:majorTickMark val="out"/>
        <c:minorTickMark val="none"/>
        <c:tickLblPos val="nextTo"/>
        <c:crossAx val="-2066009176"/>
        <c:crosses val="autoZero"/>
        <c:auto val="1"/>
        <c:lblAlgn val="ctr"/>
        <c:lblOffset val="100"/>
        <c:noMultiLvlLbl val="0"/>
      </c:catAx>
      <c:valAx>
        <c:axId val="-2066009176"/>
        <c:scaling>
          <c:orientation val="minMax"/>
        </c:scaling>
        <c:delete val="0"/>
        <c:axPos val="l"/>
        <c:majorGridlines/>
        <c:numFmt formatCode="General" sourceLinked="1"/>
        <c:majorTickMark val="out"/>
        <c:minorTickMark val="none"/>
        <c:tickLblPos val="nextTo"/>
        <c:crossAx val="-20660121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'Error Bars'!$B$1:$C$1</c:f>
              <c:strCache>
                <c:ptCount val="2"/>
                <c:pt idx="0">
                  <c:v>Dark (x1) (mm)</c:v>
                </c:pt>
                <c:pt idx="1">
                  <c:v>Light (x2) (mm)</c:v>
                </c:pt>
              </c:strCache>
            </c:strRef>
          </c:cat>
          <c:val>
            <c:numRef>
              <c:f>'Error Bars'!$B$13:$C$13</c:f>
              <c:numCache>
                <c:formatCode>General</c:formatCode>
                <c:ptCount val="2"/>
                <c:pt idx="0">
                  <c:v>9.6</c:v>
                </c:pt>
                <c:pt idx="1">
                  <c:v>18.4</c:v>
                </c:pt>
              </c:numCache>
            </c:numRef>
          </c:val>
        </c:ser>
        <c:dLbls>
          <c:showLegendKey val="0"/>
          <c:showVal val="0"/>
          <c:showCatName val="0"/>
          <c:showSerName val="0"/>
          <c:showPercent val="0"/>
          <c:showBubbleSize val="0"/>
        </c:dLbls>
        <c:gapWidth val="150"/>
        <c:axId val="-2065936680"/>
        <c:axId val="-2065933736"/>
      </c:barChart>
      <c:catAx>
        <c:axId val="-2065936680"/>
        <c:scaling>
          <c:orientation val="minMax"/>
        </c:scaling>
        <c:delete val="0"/>
        <c:axPos val="b"/>
        <c:majorTickMark val="out"/>
        <c:minorTickMark val="none"/>
        <c:tickLblPos val="nextTo"/>
        <c:crossAx val="-2065933736"/>
        <c:crosses val="autoZero"/>
        <c:auto val="1"/>
        <c:lblAlgn val="ctr"/>
        <c:lblOffset val="100"/>
        <c:noMultiLvlLbl val="0"/>
      </c:catAx>
      <c:valAx>
        <c:axId val="-2065933736"/>
        <c:scaling>
          <c:orientation val="minMax"/>
        </c:scaling>
        <c:delete val="0"/>
        <c:axPos val="l"/>
        <c:majorGridlines/>
        <c:numFmt formatCode="General" sourceLinked="1"/>
        <c:majorTickMark val="out"/>
        <c:minorTickMark val="none"/>
        <c:tickLblPos val="nextTo"/>
        <c:crossAx val="-20659366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1" Type="http://schemas.openxmlformats.org/officeDocument/2006/relationships/image" Target="../media/image16.png"/><Relationship Id="rId12" Type="http://schemas.openxmlformats.org/officeDocument/2006/relationships/image" Target="../media/image17.png"/><Relationship Id="rId1" Type="http://schemas.openxmlformats.org/officeDocument/2006/relationships/image" Target="../media/image6.png"/><Relationship Id="rId2" Type="http://schemas.openxmlformats.org/officeDocument/2006/relationships/image" Target="../media/image7.png"/><Relationship Id="rId3" Type="http://schemas.openxmlformats.org/officeDocument/2006/relationships/image" Target="../media/image8.png"/><Relationship Id="rId4" Type="http://schemas.openxmlformats.org/officeDocument/2006/relationships/image" Target="../media/image9.png"/><Relationship Id="rId5" Type="http://schemas.openxmlformats.org/officeDocument/2006/relationships/image" Target="../media/image10.png"/><Relationship Id="rId6" Type="http://schemas.openxmlformats.org/officeDocument/2006/relationships/image" Target="../media/image11.png"/><Relationship Id="rId7" Type="http://schemas.openxmlformats.org/officeDocument/2006/relationships/image" Target="../media/image12.png"/><Relationship Id="rId8" Type="http://schemas.openxmlformats.org/officeDocument/2006/relationships/image" Target="../media/image13.png"/><Relationship Id="rId9" Type="http://schemas.openxmlformats.org/officeDocument/2006/relationships/image" Target="../media/image14.png"/><Relationship Id="rId10"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0.png"/><Relationship Id="rId4" Type="http://schemas.openxmlformats.org/officeDocument/2006/relationships/image" Target="cid:EA575A61-7081-49E1-9A96-212EC9353252" TargetMode="External"/><Relationship Id="rId5" Type="http://schemas.openxmlformats.org/officeDocument/2006/relationships/image" Target="../media/image21.png"/><Relationship Id="rId6" Type="http://schemas.openxmlformats.org/officeDocument/2006/relationships/image" Target="../media/image22.png"/><Relationship Id="rId7" Type="http://schemas.openxmlformats.org/officeDocument/2006/relationships/image" Target="cid:6650AB73-470D-4139-926C-E5B3FAA31308" TargetMode="External"/><Relationship Id="rId1" Type="http://schemas.openxmlformats.org/officeDocument/2006/relationships/image" Target="../media/image18.png"/><Relationship Id="rId2" Type="http://schemas.openxmlformats.org/officeDocument/2006/relationships/image" Target="../media/image1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4.png"/><Relationship Id="rId2" Type="http://schemas.openxmlformats.org/officeDocument/2006/relationships/image" Target="../media/image25.png"/><Relationship Id="rId3" Type="http://schemas.openxmlformats.org/officeDocument/2006/relationships/image" Target="../media/image26.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1.xml"/><Relationship Id="rId4" Type="http://schemas.openxmlformats.org/officeDocument/2006/relationships/image" Target="../media/image27.png"/><Relationship Id="rId5" Type="http://schemas.openxmlformats.org/officeDocument/2006/relationships/chart" Target="../charts/chart2.xml"/><Relationship Id="rId6" Type="http://schemas.openxmlformats.org/officeDocument/2006/relationships/image" Target="../media/image28.png"/><Relationship Id="rId1" Type="http://schemas.openxmlformats.org/officeDocument/2006/relationships/image" Target="../media/image24.png"/><Relationship Id="rId2" Type="http://schemas.openxmlformats.org/officeDocument/2006/relationships/image" Target="../media/image2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0.png"/><Relationship Id="rId4" Type="http://schemas.openxmlformats.org/officeDocument/2006/relationships/image" Target="../media/image31.png"/><Relationship Id="rId5" Type="http://schemas.openxmlformats.org/officeDocument/2006/relationships/image" Target="../media/image32.png"/><Relationship Id="rId6" Type="http://schemas.openxmlformats.org/officeDocument/2006/relationships/image" Target="../media/image33.png"/><Relationship Id="rId7" Type="http://schemas.openxmlformats.org/officeDocument/2006/relationships/image" Target="../media/image34.png"/><Relationship Id="rId1" Type="http://schemas.openxmlformats.org/officeDocument/2006/relationships/chart" Target="../charts/chart3.xml"/><Relationship Id="rId2"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 Id="rId2"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57151</xdr:colOff>
      <xdr:row>7</xdr:row>
      <xdr:rowOff>66674</xdr:rowOff>
    </xdr:from>
    <xdr:to>
      <xdr:col>6</xdr:col>
      <xdr:colOff>133351</xdr:colOff>
      <xdr:row>15</xdr:row>
      <xdr:rowOff>19049</xdr:rowOff>
    </xdr:to>
    <xdr:sp macro="" textlink="">
      <xdr:nvSpPr>
        <xdr:cNvPr id="2" name="Flowchart: Alternate Process 1"/>
        <xdr:cNvSpPr/>
      </xdr:nvSpPr>
      <xdr:spPr>
        <a:xfrm>
          <a:off x="666751" y="1400174"/>
          <a:ext cx="3124200" cy="14763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In this tutorial, information is presented in blue  boxes.</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An Excel file usually consists of multiple pages  (called </a:t>
          </a:r>
          <a:r>
            <a:rPr lang="en-US" sz="1100" b="1" i="1" baseline="0">
              <a:solidFill>
                <a:schemeClr val="lt1"/>
              </a:solidFill>
              <a:effectLst/>
              <a:latin typeface="+mn-lt"/>
              <a:ea typeface="+mn-ea"/>
              <a:cs typeface="+mn-cs"/>
            </a:rPr>
            <a:t>Worksheets</a:t>
          </a:r>
          <a:r>
            <a:rPr lang="en-US" sz="1100" b="0" i="0" baseline="0">
              <a:solidFill>
                <a:schemeClr val="lt1"/>
              </a:solidFill>
              <a:effectLst/>
              <a:latin typeface="+mn-lt"/>
              <a:ea typeface="+mn-ea"/>
              <a:cs typeface="+mn-cs"/>
            </a:rPr>
            <a:t>) </a:t>
          </a:r>
          <a:r>
            <a:rPr lang="en-US" sz="1100" b="0" baseline="0">
              <a:solidFill>
                <a:schemeClr val="lt1"/>
              </a:solidFill>
              <a:effectLst/>
              <a:latin typeface="+mn-lt"/>
              <a:ea typeface="+mn-ea"/>
              <a:cs typeface="+mn-cs"/>
            </a:rPr>
            <a:t>that</a:t>
          </a:r>
          <a:r>
            <a:rPr lang="en-US" sz="1100" baseline="0">
              <a:solidFill>
                <a:schemeClr val="lt1"/>
              </a:solidFill>
              <a:effectLst/>
              <a:latin typeface="+mn-lt"/>
              <a:ea typeface="+mn-ea"/>
              <a:cs typeface="+mn-cs"/>
            </a:rPr>
            <a:t> can be accessed by clicking on tabs that appear at the bottom of the window.</a:t>
          </a:r>
          <a:endParaRPr lang="en-US">
            <a:effectLst/>
          </a:endParaRPr>
        </a:p>
        <a:p>
          <a:pPr algn="l"/>
          <a:r>
            <a:rPr lang="en-US" sz="1100" baseline="0"/>
            <a:t> </a:t>
          </a:r>
          <a:endParaRPr lang="en-US" sz="1100"/>
        </a:p>
      </xdr:txBody>
    </xdr:sp>
    <xdr:clientData/>
  </xdr:twoCellAnchor>
  <xdr:twoCellAnchor>
    <xdr:from>
      <xdr:col>1</xdr:col>
      <xdr:colOff>28575</xdr:colOff>
      <xdr:row>16</xdr:row>
      <xdr:rowOff>114300</xdr:rowOff>
    </xdr:from>
    <xdr:to>
      <xdr:col>6</xdr:col>
      <xdr:colOff>95250</xdr:colOff>
      <xdr:row>21</xdr:row>
      <xdr:rowOff>114300</xdr:rowOff>
    </xdr:to>
    <xdr:sp macro="" textlink="">
      <xdr:nvSpPr>
        <xdr:cNvPr id="3" name="Flowchart: Alternate Process 2"/>
        <xdr:cNvSpPr/>
      </xdr:nvSpPr>
      <xdr:spPr>
        <a:xfrm>
          <a:off x="638175" y="3162300"/>
          <a:ext cx="3114675" cy="9525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en-US" sz="1100" baseline="0">
              <a:solidFill>
                <a:schemeClr val="lt1"/>
              </a:solidFill>
              <a:effectLst/>
              <a:latin typeface="+mn-lt"/>
              <a:ea typeface="+mn-ea"/>
              <a:cs typeface="+mn-cs"/>
            </a:rPr>
            <a:t>Instructions are in purple boxes.</a:t>
          </a:r>
          <a:endParaRPr lang="en-US">
            <a:effectLst/>
          </a:endParaRPr>
        </a:p>
        <a:p>
          <a:pPr algn="l"/>
          <a:endParaRPr lang="en-US" sz="1100" b="1" baseline="0"/>
        </a:p>
        <a:p>
          <a:pPr algn="l"/>
          <a:r>
            <a:rPr lang="en-US" sz="1100" b="0" baseline="0"/>
            <a:t>Click on the worksheet tabs from left to right to follow the tutorials on each page.</a:t>
          </a:r>
        </a:p>
      </xdr:txBody>
    </xdr:sp>
    <xdr:clientData/>
  </xdr:twoCellAnchor>
  <xdr:twoCellAnchor>
    <xdr:from>
      <xdr:col>1</xdr:col>
      <xdr:colOff>47625</xdr:colOff>
      <xdr:row>22</xdr:row>
      <xdr:rowOff>180976</xdr:rowOff>
    </xdr:from>
    <xdr:to>
      <xdr:col>6</xdr:col>
      <xdr:colOff>114300</xdr:colOff>
      <xdr:row>25</xdr:row>
      <xdr:rowOff>142876</xdr:rowOff>
    </xdr:to>
    <xdr:sp macro="" textlink="">
      <xdr:nvSpPr>
        <xdr:cNvPr id="4" name="Flowchart: Alternate Process 3"/>
        <xdr:cNvSpPr/>
      </xdr:nvSpPr>
      <xdr:spPr>
        <a:xfrm>
          <a:off x="657225" y="4371976"/>
          <a:ext cx="3114675" cy="53340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Exercises are presented in red boxes.</a:t>
          </a:r>
          <a:endParaRPr lang="en-US" sz="1100"/>
        </a:p>
      </xdr:txBody>
    </xdr:sp>
    <xdr:clientData/>
  </xdr:twoCellAnchor>
  <xdr:twoCellAnchor editAs="oneCell">
    <xdr:from>
      <xdr:col>0</xdr:col>
      <xdr:colOff>0</xdr:colOff>
      <xdr:row>0</xdr:row>
      <xdr:rowOff>0</xdr:rowOff>
    </xdr:from>
    <xdr:to>
      <xdr:col>7</xdr:col>
      <xdr:colOff>314324</xdr:colOff>
      <xdr:row>6</xdr:row>
      <xdr:rowOff>141256</xdr:rowOff>
    </xdr:to>
    <xdr:pic>
      <xdr:nvPicPr>
        <xdr:cNvPr id="5" name="Picture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4619624" cy="1284256"/>
        </a:xfrm>
        <a:prstGeom prst="rect">
          <a:avLst/>
        </a:prstGeom>
      </xdr:spPr>
    </xdr:pic>
    <xdr:clientData/>
  </xdr:twoCellAnchor>
  <xdr:twoCellAnchor>
    <xdr:from>
      <xdr:col>1</xdr:col>
      <xdr:colOff>114300</xdr:colOff>
      <xdr:row>29</xdr:row>
      <xdr:rowOff>85726</xdr:rowOff>
    </xdr:from>
    <xdr:to>
      <xdr:col>5</xdr:col>
      <xdr:colOff>600075</xdr:colOff>
      <xdr:row>34</xdr:row>
      <xdr:rowOff>114300</xdr:rowOff>
    </xdr:to>
    <xdr:sp macro="" textlink="">
      <xdr:nvSpPr>
        <xdr:cNvPr id="6" name="Rounded Rectangle 5"/>
        <xdr:cNvSpPr/>
      </xdr:nvSpPr>
      <xdr:spPr>
        <a:xfrm>
          <a:off x="723900" y="5610226"/>
          <a:ext cx="2924175"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also use Excel's built-in help function </a:t>
          </a:r>
          <a:r>
            <a:rPr lang="en-US" sz="1100" baseline="0"/>
            <a:t>by pressing F1. Depending on the Excel version and configuration, this may require an internet connection.</a:t>
          </a:r>
          <a:endParaRPr lang="en-US" sz="1100"/>
        </a:p>
      </xdr:txBody>
    </xdr:sp>
    <xdr:clientData/>
  </xdr:twoCellAnchor>
  <xdr:twoCellAnchor>
    <xdr:from>
      <xdr:col>1</xdr:col>
      <xdr:colOff>123825</xdr:colOff>
      <xdr:row>35</xdr:row>
      <xdr:rowOff>180975</xdr:rowOff>
    </xdr:from>
    <xdr:to>
      <xdr:col>5</xdr:col>
      <xdr:colOff>561975</xdr:colOff>
      <xdr:row>40</xdr:row>
      <xdr:rowOff>47625</xdr:rowOff>
    </xdr:to>
    <xdr:sp macro="" textlink="">
      <xdr:nvSpPr>
        <xdr:cNvPr id="7" name="Flowchart: Alternate Process 6"/>
        <xdr:cNvSpPr/>
      </xdr:nvSpPr>
      <xdr:spPr>
        <a:xfrm>
          <a:off x="733425" y="6848475"/>
          <a:ext cx="2876550" cy="8191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tutorial was developed in Excel 2010. Not all features and functions may work the same way in earlier or later versions of Excel.</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266699</xdr:colOff>
      <xdr:row>23</xdr:row>
      <xdr:rowOff>171450</xdr:rowOff>
    </xdr:from>
    <xdr:to>
      <xdr:col>5</xdr:col>
      <xdr:colOff>295274</xdr:colOff>
      <xdr:row>29</xdr:row>
      <xdr:rowOff>19050</xdr:rowOff>
    </xdr:to>
    <xdr:sp macro="" textlink="">
      <xdr:nvSpPr>
        <xdr:cNvPr id="2" name="Rounded Rectangular Callout 1"/>
        <xdr:cNvSpPr/>
      </xdr:nvSpPr>
      <xdr:spPr>
        <a:xfrm>
          <a:off x="266699" y="4260850"/>
          <a:ext cx="4956175" cy="914400"/>
        </a:xfrm>
        <a:prstGeom prst="wedgeRoundRectCallout">
          <a:avLst>
            <a:gd name="adj1" fmla="val -17031"/>
            <a:gd name="adj2" fmla="val -7788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Mean and Standard Deviation can each be calculated by using a single formula (see B20</a:t>
          </a:r>
          <a:r>
            <a:rPr lang="en-US" sz="1100" baseline="0"/>
            <a:t> and</a:t>
          </a:r>
          <a:r>
            <a:rPr lang="en-US" sz="1100"/>
            <a:t> B21).</a:t>
          </a:r>
        </a:p>
        <a:p>
          <a:pPr algn="l"/>
          <a:r>
            <a:rPr lang="en-US" sz="1100"/>
            <a:t>F</a:t>
          </a:r>
          <a:r>
            <a:rPr lang="en-US" sz="1100" baseline="0"/>
            <a:t>or Standard Deviation, you can use "STDEV" or "STDEV.S".</a:t>
          </a:r>
          <a:endParaRPr lang="en-US" sz="1100"/>
        </a:p>
      </xdr:txBody>
    </xdr:sp>
    <xdr:clientData/>
  </xdr:twoCellAnchor>
  <xdr:twoCellAnchor>
    <xdr:from>
      <xdr:col>2</xdr:col>
      <xdr:colOff>542926</xdr:colOff>
      <xdr:row>0</xdr:row>
      <xdr:rowOff>95250</xdr:rowOff>
    </xdr:from>
    <xdr:to>
      <xdr:col>7</xdr:col>
      <xdr:colOff>28575</xdr:colOff>
      <xdr:row>17</xdr:row>
      <xdr:rowOff>0</xdr:rowOff>
    </xdr:to>
    <xdr:sp macro="" textlink="">
      <xdr:nvSpPr>
        <xdr:cNvPr id="3" name="Rounded Rectangular Callout 2"/>
        <xdr:cNvSpPr/>
      </xdr:nvSpPr>
      <xdr:spPr>
        <a:xfrm>
          <a:off x="3260726" y="95250"/>
          <a:ext cx="3041649" cy="2927350"/>
        </a:xfrm>
        <a:prstGeom prst="wedgeRoundRectCallout">
          <a:avLst>
            <a:gd name="adj1" fmla="val -8016"/>
            <a:gd name="adj2" fmla="val 59988"/>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We are showing many decimal</a:t>
          </a:r>
          <a:r>
            <a:rPr lang="en-US" sz="1100" baseline="0"/>
            <a:t> </a:t>
          </a:r>
          <a:r>
            <a:rPr lang="en-US" sz="1100"/>
            <a:t>points  in our worksheet, but because the original data only measured 3 significant digits, the values should be reported as:</a:t>
          </a:r>
        </a:p>
        <a:p>
          <a:pPr algn="l"/>
          <a:endParaRPr lang="en-US" sz="1100"/>
        </a:p>
        <a:p>
          <a:pPr algn="l"/>
          <a:r>
            <a:rPr lang="en-US" sz="1100"/>
            <a:t>Mean</a:t>
          </a:r>
          <a:r>
            <a:rPr lang="en-US" sz="1100" baseline="0"/>
            <a:t> = 103 mm</a:t>
          </a:r>
          <a:endParaRPr lang="en-US" sz="1100" baseline="30000"/>
        </a:p>
        <a:p>
          <a:pPr algn="l"/>
          <a:r>
            <a:rPr lang="en-US" sz="1100" baseline="0"/>
            <a:t>SD = 11.7 mm</a:t>
          </a:r>
          <a:endParaRPr lang="en-US" sz="1100" b="0" i="0" u="none" strike="noStrike" baseline="0">
            <a:solidFill>
              <a:schemeClr val="lt1"/>
            </a:solidFill>
            <a:effectLst/>
            <a:latin typeface="+mn-lt"/>
            <a:ea typeface="+mn-ea"/>
            <a:cs typeface="+mn-cs"/>
          </a:endParaRPr>
        </a:p>
        <a:p>
          <a:pPr algn="l"/>
          <a:endParaRPr lang="en-US" sz="1100" b="0" i="0" u="none" strike="noStrike" baseline="0">
            <a:solidFill>
              <a:schemeClr val="lt1"/>
            </a:solidFill>
            <a:effectLst/>
            <a:latin typeface="+mn-lt"/>
            <a:ea typeface="+mn-ea"/>
            <a:cs typeface="+mn-cs"/>
          </a:endParaRPr>
        </a:p>
        <a:p>
          <a:pPr algn="l"/>
          <a:r>
            <a:rPr lang="en-US" sz="1100" b="0" i="0" u="none" strike="noStrike" baseline="0">
              <a:solidFill>
                <a:schemeClr val="lt1"/>
              </a:solidFill>
              <a:effectLst/>
              <a:latin typeface="+mn-lt"/>
              <a:ea typeface="+mn-ea"/>
              <a:cs typeface="+mn-cs"/>
            </a:rPr>
            <a:t>You can format each cell to show only three significant digits, but Excel keeps more digits internally. Click on E20 and E21 and check the formula bar to see what the value is in each cell.</a:t>
          </a:r>
          <a:endParaRPr lang="en-US" sz="1100"/>
        </a:p>
      </xdr:txBody>
    </xdr:sp>
    <xdr:clientData/>
  </xdr:twoCellAnchor>
  <xdr:twoCellAnchor>
    <xdr:from>
      <xdr:col>7</xdr:col>
      <xdr:colOff>581025</xdr:colOff>
      <xdr:row>8</xdr:row>
      <xdr:rowOff>152399</xdr:rowOff>
    </xdr:from>
    <xdr:to>
      <xdr:col>10</xdr:col>
      <xdr:colOff>304800</xdr:colOff>
      <xdr:row>17</xdr:row>
      <xdr:rowOff>28574</xdr:rowOff>
    </xdr:to>
    <xdr:sp macro="" textlink="">
      <xdr:nvSpPr>
        <xdr:cNvPr id="4" name="Flowchart: Alternate Process 9"/>
        <xdr:cNvSpPr/>
      </xdr:nvSpPr>
      <xdr:spPr>
        <a:xfrm>
          <a:off x="6854825" y="1574799"/>
          <a:ext cx="1743075" cy="1476375"/>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Using formulae,</a:t>
          </a:r>
          <a:r>
            <a:rPr lang="en-US" sz="1100" baseline="0"/>
            <a:t> c</a:t>
          </a:r>
          <a:r>
            <a:rPr lang="en-US" sz="1100"/>
            <a:t>alculate the Mean (in M20)</a:t>
          </a:r>
          <a:r>
            <a:rPr lang="en-US" sz="1100" baseline="0"/>
            <a:t> and Standard Deviation (in M21) of the data in L2:L23.</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295274</xdr:colOff>
      <xdr:row>4</xdr:row>
      <xdr:rowOff>114299</xdr:rowOff>
    </xdr:from>
    <xdr:to>
      <xdr:col>3</xdr:col>
      <xdr:colOff>38099</xdr:colOff>
      <xdr:row>17</xdr:row>
      <xdr:rowOff>38100</xdr:rowOff>
    </xdr:to>
    <xdr:sp macro="" textlink="">
      <xdr:nvSpPr>
        <xdr:cNvPr id="2" name="Rounded Rectangular Callout 1"/>
        <xdr:cNvSpPr/>
      </xdr:nvSpPr>
      <xdr:spPr>
        <a:xfrm>
          <a:off x="1323974" y="825499"/>
          <a:ext cx="1228725" cy="2235201"/>
        </a:xfrm>
        <a:prstGeom prst="wedgeRoundRectCallout">
          <a:avLst>
            <a:gd name="adj1" fmla="val -69035"/>
            <a:gd name="adj2" fmla="val -217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enter data like this</a:t>
          </a:r>
          <a:r>
            <a:rPr lang="en-US" sz="1100" baseline="0"/>
            <a:t> by typing 1, 2, 3, ...etc. in each cell.</a:t>
          </a:r>
        </a:p>
        <a:p>
          <a:pPr algn="l"/>
          <a:r>
            <a:rPr lang="en-US" sz="1100" baseline="0"/>
            <a:t>Or you can let Excel autofill data.</a:t>
          </a:r>
        </a:p>
        <a:p>
          <a:pPr algn="l"/>
          <a:r>
            <a:rPr lang="en-US" sz="1100" baseline="0"/>
            <a:t>Let's see how this works.</a:t>
          </a:r>
          <a:endParaRPr lang="en-US" sz="1100"/>
        </a:p>
      </xdr:txBody>
    </xdr:sp>
    <xdr:clientData/>
  </xdr:twoCellAnchor>
  <xdr:twoCellAnchor>
    <xdr:from>
      <xdr:col>6</xdr:col>
      <xdr:colOff>9526</xdr:colOff>
      <xdr:row>0</xdr:row>
      <xdr:rowOff>85722</xdr:rowOff>
    </xdr:from>
    <xdr:to>
      <xdr:col>9</xdr:col>
      <xdr:colOff>142875</xdr:colOff>
      <xdr:row>32</xdr:row>
      <xdr:rowOff>38101</xdr:rowOff>
    </xdr:to>
    <xdr:grpSp>
      <xdr:nvGrpSpPr>
        <xdr:cNvPr id="3" name="Group 2"/>
        <xdr:cNvGrpSpPr/>
      </xdr:nvGrpSpPr>
      <xdr:grpSpPr>
        <a:xfrm>
          <a:off x="4124326" y="85722"/>
          <a:ext cx="2419349" cy="5641979"/>
          <a:chOff x="6629401" y="438147"/>
          <a:chExt cx="2133599" cy="6048379"/>
        </a:xfrm>
      </xdr:grpSpPr>
      <xdr:sp macro="" textlink="">
        <xdr:nvSpPr>
          <xdr:cNvPr id="4" name="Flowchart: Alternate Process 2"/>
          <xdr:cNvSpPr/>
        </xdr:nvSpPr>
        <xdr:spPr>
          <a:xfrm>
            <a:off x="6629401" y="438147"/>
            <a:ext cx="2133599" cy="6048379"/>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the Same Number</a:t>
            </a:r>
          </a:p>
          <a:p>
            <a:pPr algn="l"/>
            <a:endParaRPr lang="en-US" sz="1100" baseline="0"/>
          </a:p>
          <a:p>
            <a:pPr algn="l"/>
            <a:r>
              <a:rPr lang="en-US" sz="1100" baseline="0"/>
              <a:t>Select E2</a:t>
            </a:r>
            <a:br>
              <a:rPr lang="en-US" sz="1100" baseline="0"/>
            </a:br>
            <a:r>
              <a:rPr lang="en-US" sz="1100" baseline="0"/>
              <a:t>like this:</a:t>
            </a:r>
          </a:p>
          <a:p>
            <a:pPr algn="l"/>
            <a:endParaRPr lang="en-US" sz="1100" baseline="0"/>
          </a:p>
          <a:p>
            <a:pPr algn="l"/>
            <a:endParaRPr lang="en-US" sz="1100" baseline="0"/>
          </a:p>
          <a:p>
            <a:pPr algn="l"/>
            <a:endParaRPr lang="en-US" sz="1100" baseline="0"/>
          </a:p>
          <a:p>
            <a:pPr algn="l"/>
            <a:r>
              <a:rPr lang="en-US" sz="1100" baseline="0"/>
              <a:t>Grab the little square at the bottom right of the cell and drag it down to E18. When you let go, Excel fills in all the cells with the same number.</a:t>
            </a:r>
            <a:endParaRPr lang="en-US" sz="1100"/>
          </a:p>
        </xdr:txBody>
      </xdr:sp>
      <xdr:pic>
        <xdr:nvPicPr>
          <xdr:cNvPr id="5" name="Picture 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7477125" y="1028700"/>
            <a:ext cx="1023572" cy="628650"/>
          </a:xfrm>
          <a:prstGeom prst="rect">
            <a:avLst/>
          </a:prstGeom>
        </xdr:spPr>
      </xdr:pic>
      <xdr:pic>
        <xdr:nvPicPr>
          <xdr:cNvPr id="6" name="Picture 5"/>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val="0"/>
              </a:ext>
            </a:extLst>
          </a:blip>
          <a:srcRect/>
          <a:stretch/>
        </xdr:blipFill>
        <xdr:spPr>
          <a:xfrm>
            <a:off x="7123730" y="2886075"/>
            <a:ext cx="1086819" cy="3400425"/>
          </a:xfrm>
          <a:prstGeom prst="rect">
            <a:avLst/>
          </a:prstGeom>
        </xdr:spPr>
      </xdr:pic>
    </xdr:grpSp>
    <xdr:clientData/>
  </xdr:twoCellAnchor>
  <xdr:twoCellAnchor>
    <xdr:from>
      <xdr:col>11</xdr:col>
      <xdr:colOff>333376</xdr:colOff>
      <xdr:row>0</xdr:row>
      <xdr:rowOff>76197</xdr:rowOff>
    </xdr:from>
    <xdr:to>
      <xdr:col>15</xdr:col>
      <xdr:colOff>104775</xdr:colOff>
      <xdr:row>38</xdr:row>
      <xdr:rowOff>152400</xdr:rowOff>
    </xdr:to>
    <xdr:sp macro="" textlink="">
      <xdr:nvSpPr>
        <xdr:cNvPr id="7" name="Flowchart: Alternate Process 16"/>
        <xdr:cNvSpPr/>
      </xdr:nvSpPr>
      <xdr:spPr>
        <a:xfrm>
          <a:off x="8334376" y="76197"/>
          <a:ext cx="2463799" cy="6832603"/>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a Number Series</a:t>
          </a:r>
        </a:p>
        <a:p>
          <a:pPr algn="l"/>
          <a:endParaRPr lang="en-US" sz="1100" baseline="0"/>
        </a:p>
        <a:p>
          <a:pPr algn="l"/>
          <a:r>
            <a:rPr lang="en-US" sz="1100" baseline="0"/>
            <a:t>Select K2, drag to K3, and let go. You have now selected both K2 and K3 like this:</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Grab the little square at the bottom right of the cells and drag it down to K18. When you let go, Excel fills in all the cells with a number series.</a:t>
          </a:r>
          <a:endParaRPr lang="en-US" sz="1100"/>
        </a:p>
      </xdr:txBody>
    </xdr:sp>
    <xdr:clientData/>
  </xdr:twoCellAnchor>
  <xdr:twoCellAnchor editAs="oneCell">
    <xdr:from>
      <xdr:col>12</xdr:col>
      <xdr:colOff>0</xdr:colOff>
      <xdr:row>6</xdr:row>
      <xdr:rowOff>171450</xdr:rowOff>
    </xdr:from>
    <xdr:to>
      <xdr:col>14</xdr:col>
      <xdr:colOff>247650</xdr:colOff>
      <xdr:row>11</xdr:row>
      <xdr:rowOff>161925</xdr:rowOff>
    </xdr:to>
    <xdr:pic>
      <xdr:nvPicPr>
        <xdr:cNvPr id="8" name="Picture 7"/>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val="0"/>
            </a:ext>
          </a:extLst>
        </a:blip>
        <a:srcRect/>
        <a:stretch/>
      </xdr:blipFill>
      <xdr:spPr>
        <a:xfrm>
          <a:off x="8674100" y="1238250"/>
          <a:ext cx="1593850" cy="879475"/>
        </a:xfrm>
        <a:prstGeom prst="rect">
          <a:avLst/>
        </a:prstGeom>
      </xdr:spPr>
    </xdr:pic>
    <xdr:clientData/>
  </xdr:twoCellAnchor>
  <xdr:twoCellAnchor editAs="oneCell">
    <xdr:from>
      <xdr:col>12</xdr:col>
      <xdr:colOff>57151</xdr:colOff>
      <xdr:row>17</xdr:row>
      <xdr:rowOff>19051</xdr:rowOff>
    </xdr:from>
    <xdr:to>
      <xdr:col>14</xdr:col>
      <xdr:colOff>400051</xdr:colOff>
      <xdr:row>37</xdr:row>
      <xdr:rowOff>133351</xdr:rowOff>
    </xdr:to>
    <xdr:pic>
      <xdr:nvPicPr>
        <xdr:cNvPr id="9" name="Picture 8"/>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val="0"/>
            </a:ext>
          </a:extLst>
        </a:blip>
        <a:srcRect/>
        <a:stretch/>
      </xdr:blipFill>
      <xdr:spPr>
        <a:xfrm>
          <a:off x="8731251" y="3041651"/>
          <a:ext cx="1689100" cy="3670300"/>
        </a:xfrm>
        <a:prstGeom prst="rect">
          <a:avLst/>
        </a:prstGeom>
      </xdr:spPr>
    </xdr:pic>
    <xdr:clientData/>
  </xdr:twoCellAnchor>
  <xdr:twoCellAnchor>
    <xdr:from>
      <xdr:col>17</xdr:col>
      <xdr:colOff>323851</xdr:colOff>
      <xdr:row>0</xdr:row>
      <xdr:rowOff>95247</xdr:rowOff>
    </xdr:from>
    <xdr:to>
      <xdr:col>21</xdr:col>
      <xdr:colOff>95250</xdr:colOff>
      <xdr:row>40</xdr:row>
      <xdr:rowOff>123825</xdr:rowOff>
    </xdr:to>
    <xdr:sp macro="" textlink="">
      <xdr:nvSpPr>
        <xdr:cNvPr id="10" name="Flowchart: Alternate Process 22"/>
        <xdr:cNvSpPr/>
      </xdr:nvSpPr>
      <xdr:spPr>
        <a:xfrm>
          <a:off x="12566651" y="95247"/>
          <a:ext cx="2463799" cy="7140578"/>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a Different Number Series</a:t>
          </a:r>
        </a:p>
        <a:p>
          <a:pPr algn="l"/>
          <a:endParaRPr lang="en-US" sz="1100" baseline="0"/>
        </a:p>
        <a:p>
          <a:pPr algn="l"/>
          <a:r>
            <a:rPr lang="en-US" sz="1100" baseline="0"/>
            <a:t>Select Q2, drag to Q3 and let go. You have now selected both Q2 and Q3 like this:</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Grab the little square at the bottom right of the cells and drag it down to Q18. This time, when you let go, Excel fills the cells with a number series that increments by two each time.</a:t>
          </a:r>
          <a:endParaRPr lang="en-US" sz="1100"/>
        </a:p>
      </xdr:txBody>
    </xdr:sp>
    <xdr:clientData/>
  </xdr:twoCellAnchor>
  <xdr:twoCellAnchor editAs="oneCell">
    <xdr:from>
      <xdr:col>18</xdr:col>
      <xdr:colOff>95250</xdr:colOff>
      <xdr:row>7</xdr:row>
      <xdr:rowOff>19050</xdr:rowOff>
    </xdr:from>
    <xdr:to>
      <xdr:col>20</xdr:col>
      <xdr:colOff>200025</xdr:colOff>
      <xdr:row>12</xdr:row>
      <xdr:rowOff>95250</xdr:rowOff>
    </xdr:to>
    <xdr:pic>
      <xdr:nvPicPr>
        <xdr:cNvPr id="11" name="Picture 10"/>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val="0"/>
            </a:ext>
          </a:extLst>
        </a:blip>
        <a:srcRect/>
        <a:stretch/>
      </xdr:blipFill>
      <xdr:spPr>
        <a:xfrm>
          <a:off x="13011150" y="1263650"/>
          <a:ext cx="1450975" cy="965200"/>
        </a:xfrm>
        <a:prstGeom prst="rect">
          <a:avLst/>
        </a:prstGeom>
      </xdr:spPr>
    </xdr:pic>
    <xdr:clientData/>
  </xdr:twoCellAnchor>
  <xdr:twoCellAnchor editAs="oneCell">
    <xdr:from>
      <xdr:col>18</xdr:col>
      <xdr:colOff>171450</xdr:colOff>
      <xdr:row>19</xdr:row>
      <xdr:rowOff>133350</xdr:rowOff>
    </xdr:from>
    <xdr:to>
      <xdr:col>20</xdr:col>
      <xdr:colOff>238125</xdr:colOff>
      <xdr:row>40</xdr:row>
      <xdr:rowOff>28575</xdr:rowOff>
    </xdr:to>
    <xdr:pic>
      <xdr:nvPicPr>
        <xdr:cNvPr id="12" name="Picture 11"/>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val="0"/>
            </a:ext>
          </a:extLst>
        </a:blip>
        <a:srcRect/>
        <a:stretch/>
      </xdr:blipFill>
      <xdr:spPr>
        <a:xfrm>
          <a:off x="13087350" y="3511550"/>
          <a:ext cx="1412875" cy="3629025"/>
        </a:xfrm>
        <a:prstGeom prst="rect">
          <a:avLst/>
        </a:prstGeom>
      </xdr:spPr>
    </xdr:pic>
    <xdr:clientData/>
  </xdr:twoCellAnchor>
  <xdr:twoCellAnchor>
    <xdr:from>
      <xdr:col>23</xdr:col>
      <xdr:colOff>104777</xdr:colOff>
      <xdr:row>0</xdr:row>
      <xdr:rowOff>190497</xdr:rowOff>
    </xdr:from>
    <xdr:to>
      <xdr:col>23</xdr:col>
      <xdr:colOff>1638300</xdr:colOff>
      <xdr:row>19</xdr:row>
      <xdr:rowOff>85725</xdr:rowOff>
    </xdr:to>
    <xdr:sp macro="" textlink="">
      <xdr:nvSpPr>
        <xdr:cNvPr id="13" name="Flowchart: Alternate Process 25"/>
        <xdr:cNvSpPr/>
      </xdr:nvSpPr>
      <xdr:spPr>
        <a:xfrm>
          <a:off x="16309977" y="177797"/>
          <a:ext cx="1533523" cy="3286128"/>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an Ordered Series of Text</a:t>
          </a:r>
        </a:p>
        <a:p>
          <a:pPr algn="l"/>
          <a:endParaRPr lang="en-US" sz="1100" baseline="0"/>
        </a:p>
        <a:p>
          <a:pPr algn="l"/>
          <a:r>
            <a:rPr lang="en-US" sz="1100" baseline="0"/>
            <a:t>Excel can work with cell content that contains both text and a number. </a:t>
          </a:r>
        </a:p>
        <a:p>
          <a:pPr algn="l"/>
          <a:endParaRPr lang="en-US" sz="1100" baseline="0"/>
        </a:p>
        <a:p>
          <a:pPr algn="l"/>
          <a:r>
            <a:rPr lang="en-US" sz="1100" baseline="0"/>
            <a:t>Perform a similar exercise using Column W. See what happens when you try to autofill a sequence like:</a:t>
          </a:r>
        </a:p>
        <a:p>
          <a:pPr algn="l"/>
          <a:endParaRPr lang="en-US" sz="1100" baseline="0"/>
        </a:p>
        <a:p>
          <a:pPr algn="l"/>
          <a:r>
            <a:rPr lang="en-US" sz="1100" baseline="0"/>
            <a:t>Sample 1</a:t>
          </a:r>
        </a:p>
        <a:p>
          <a:pPr algn="l"/>
          <a:r>
            <a:rPr lang="en-US" sz="1100" baseline="0"/>
            <a:t>Sample 2</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xdr:txBody>
    </xdr:sp>
    <xdr:clientData/>
  </xdr:twoCellAnchor>
  <xdr:twoCellAnchor>
    <xdr:from>
      <xdr:col>30</xdr:col>
      <xdr:colOff>419101</xdr:colOff>
      <xdr:row>0</xdr:row>
      <xdr:rowOff>180972</xdr:rowOff>
    </xdr:from>
    <xdr:to>
      <xdr:col>35</xdr:col>
      <xdr:colOff>342900</xdr:colOff>
      <xdr:row>44</xdr:row>
      <xdr:rowOff>104775</xdr:rowOff>
    </xdr:to>
    <xdr:sp macro="" textlink="">
      <xdr:nvSpPr>
        <xdr:cNvPr id="14" name="Flowchart: Alternate Process 17"/>
        <xdr:cNvSpPr/>
      </xdr:nvSpPr>
      <xdr:spPr>
        <a:xfrm>
          <a:off x="24892001" y="180972"/>
          <a:ext cx="3289299" cy="7747003"/>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Filling Cells with a Number Series</a:t>
          </a:r>
        </a:p>
        <a:p>
          <a:pPr algn="l"/>
          <a:endParaRPr lang="en-US" sz="1100" baseline="0"/>
        </a:p>
        <a:p>
          <a:pPr algn="l"/>
          <a:r>
            <a:rPr lang="en-US" sz="1100" baseline="0"/>
            <a:t>Excel has a more versatile and powerful way to fill cells.</a:t>
          </a:r>
        </a:p>
        <a:p>
          <a:pPr algn="l"/>
          <a:endParaRPr lang="en-US" sz="1100" baseline="0"/>
        </a:p>
        <a:p>
          <a:pPr algn="l"/>
          <a:r>
            <a:rPr lang="en-US" sz="1100" baseline="0"/>
            <a:t>PC Excel 2010:</a:t>
          </a:r>
          <a:br>
            <a:rPr lang="en-US" sz="1100" baseline="0"/>
          </a:br>
          <a:r>
            <a:rPr lang="en-US" sz="1100" baseline="0"/>
            <a:t>In the home tab, </a:t>
          </a:r>
          <a:br>
            <a:rPr lang="en-US" sz="1100" baseline="0"/>
          </a:br>
          <a:r>
            <a:rPr lang="en-US" sz="1100" baseline="0"/>
            <a:t>there is a </a:t>
          </a:r>
          <a:br>
            <a:rPr lang="en-US" sz="1100" baseline="0"/>
          </a:br>
          <a:r>
            <a:rPr lang="en-US" sz="1100" baseline="0"/>
            <a:t>Fill button.</a:t>
          </a:r>
        </a:p>
        <a:p>
          <a:pPr algn="l"/>
          <a:endParaRPr lang="en-US" sz="1100" baseline="0"/>
        </a:p>
        <a:p>
          <a:pPr algn="l"/>
          <a:endParaRPr lang="en-US" sz="1100" baseline="0"/>
        </a:p>
        <a:p>
          <a:pPr algn="l"/>
          <a:endParaRPr lang="en-US" sz="1100" baseline="0"/>
        </a:p>
        <a:p>
          <a:pPr algn="l"/>
          <a:endParaRPr lang="en-US" sz="1100" baseline="0"/>
        </a:p>
        <a:p>
          <a:pPr algn="l"/>
          <a:r>
            <a:rPr lang="en-US" sz="1100" baseline="0"/>
            <a:t>Mac Excel 2011 and earlier: From the menu, choose </a:t>
          </a:r>
        </a:p>
        <a:p>
          <a:pPr algn="l"/>
          <a:r>
            <a:rPr lang="en-US" sz="1100" baseline="0"/>
            <a:t>Edit -&gt; Fill</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Click on AD2 and drag down to AD10 to select those cells.</a:t>
          </a:r>
        </a:p>
        <a:p>
          <a:pPr algn="l"/>
          <a:r>
            <a:rPr lang="en-US" sz="1100" baseline="0"/>
            <a:t>Choose Fill -&gt; "Series..." </a:t>
          </a:r>
        </a:p>
        <a:p>
          <a:pPr algn="l"/>
          <a:r>
            <a:rPr lang="en-US" sz="1100" baseline="0"/>
            <a:t> </a:t>
          </a:r>
        </a:p>
        <a:p>
          <a:pPr algn="l"/>
          <a:r>
            <a:rPr lang="en-US" sz="1100" baseline="0"/>
            <a:t>Explore different choices. Can you generate a series like this?</a:t>
          </a:r>
        </a:p>
      </xdr:txBody>
    </xdr:sp>
    <xdr:clientData/>
  </xdr:twoCellAnchor>
  <xdr:twoCellAnchor>
    <xdr:from>
      <xdr:col>32</xdr:col>
      <xdr:colOff>485775</xdr:colOff>
      <xdr:row>5</xdr:row>
      <xdr:rowOff>104776</xdr:rowOff>
    </xdr:from>
    <xdr:to>
      <xdr:col>35</xdr:col>
      <xdr:colOff>209550</xdr:colOff>
      <xdr:row>13</xdr:row>
      <xdr:rowOff>54632</xdr:rowOff>
    </xdr:to>
    <xdr:pic>
      <xdr:nvPicPr>
        <xdr:cNvPr id="15" name="Picture 14"/>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val="0"/>
            </a:ext>
          </a:extLst>
        </a:blip>
        <a:srcRect/>
        <a:stretch/>
      </xdr:blipFill>
      <xdr:spPr>
        <a:xfrm>
          <a:off x="26304875" y="993776"/>
          <a:ext cx="1743075" cy="1372256"/>
        </a:xfrm>
        <a:prstGeom prst="rect">
          <a:avLst/>
        </a:prstGeom>
      </xdr:spPr>
    </xdr:pic>
    <xdr:clientData/>
  </xdr:twoCellAnchor>
  <xdr:twoCellAnchor>
    <xdr:from>
      <xdr:col>32</xdr:col>
      <xdr:colOff>504824</xdr:colOff>
      <xdr:row>14</xdr:row>
      <xdr:rowOff>163120</xdr:rowOff>
    </xdr:from>
    <xdr:to>
      <xdr:col>35</xdr:col>
      <xdr:colOff>200025</xdr:colOff>
      <xdr:row>23</xdr:row>
      <xdr:rowOff>76200</xdr:rowOff>
    </xdr:to>
    <xdr:pic>
      <xdr:nvPicPr>
        <xdr:cNvPr id="16" name="Picture 15" descr="C:\Users\amagais\Desktop\Screen Shot 2015-03-03 at 1.56.07 PM.png"/>
        <xdr:cNvPicPr/>
      </xdr:nvPicPr>
      <xdr:blipFill>
        <a:blip xmlns:r="http://schemas.openxmlformats.org/officeDocument/2006/relationships" r:embed="rId8" cstate="email">
          <a:extLst>
            <a:ext uri="{28A0092B-C50C-407E-A947-70E740481C1C}">
              <a14:useLocalDpi xmlns:a14="http://schemas.microsoft.com/office/drawing/2010/main" val="0"/>
            </a:ext>
          </a:extLst>
        </a:blip>
        <a:srcRect/>
        <a:stretch>
          <a:fillRect/>
        </a:stretch>
      </xdr:blipFill>
      <xdr:spPr bwMode="auto">
        <a:xfrm>
          <a:off x="26323924" y="2652320"/>
          <a:ext cx="1714501" cy="1513280"/>
        </a:xfrm>
        <a:prstGeom prst="rect">
          <a:avLst/>
        </a:prstGeom>
        <a:noFill/>
        <a:ln>
          <a:noFill/>
        </a:ln>
      </xdr:spPr>
    </xdr:pic>
    <xdr:clientData/>
  </xdr:twoCellAnchor>
  <xdr:twoCellAnchor editAs="oneCell">
    <xdr:from>
      <xdr:col>31</xdr:col>
      <xdr:colOff>514349</xdr:colOff>
      <xdr:row>30</xdr:row>
      <xdr:rowOff>104775</xdr:rowOff>
    </xdr:from>
    <xdr:to>
      <xdr:col>34</xdr:col>
      <xdr:colOff>209550</xdr:colOff>
      <xdr:row>43</xdr:row>
      <xdr:rowOff>161925</xdr:rowOff>
    </xdr:to>
    <xdr:pic>
      <xdr:nvPicPr>
        <xdr:cNvPr id="17" name="Picture 16"/>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a:stretch/>
      </xdr:blipFill>
      <xdr:spPr>
        <a:xfrm>
          <a:off x="25660349" y="5438775"/>
          <a:ext cx="1714501" cy="2368550"/>
        </a:xfrm>
        <a:prstGeom prst="rect">
          <a:avLst/>
        </a:prstGeom>
      </xdr:spPr>
    </xdr:pic>
    <xdr:clientData/>
  </xdr:twoCellAnchor>
  <xdr:twoCellAnchor>
    <xdr:from>
      <xdr:col>26</xdr:col>
      <xdr:colOff>533401</xdr:colOff>
      <xdr:row>0</xdr:row>
      <xdr:rowOff>171447</xdr:rowOff>
    </xdr:from>
    <xdr:to>
      <xdr:col>28</xdr:col>
      <xdr:colOff>1485900</xdr:colOff>
      <xdr:row>48</xdr:row>
      <xdr:rowOff>47625</xdr:rowOff>
    </xdr:to>
    <xdr:sp macro="" textlink="">
      <xdr:nvSpPr>
        <xdr:cNvPr id="18" name="Flowchart: Alternate Process 18"/>
        <xdr:cNvSpPr/>
      </xdr:nvSpPr>
      <xdr:spPr>
        <a:xfrm>
          <a:off x="20447001" y="171447"/>
          <a:ext cx="2298699" cy="8410578"/>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a repeating pattern</a:t>
          </a:r>
        </a:p>
        <a:p>
          <a:pPr algn="l"/>
          <a:endParaRPr lang="en-US" sz="1100" baseline="0"/>
        </a:p>
        <a:p>
          <a:pPr algn="l"/>
          <a:r>
            <a:rPr lang="en-US" sz="1100" baseline="0"/>
            <a:t>Sometimes you need to fill a column with a repeating set of values. For example, 1,2,3,1,2,3,1,2,3,...etc.</a:t>
          </a:r>
        </a:p>
        <a:p>
          <a:pPr algn="l"/>
          <a:endParaRPr lang="en-US" sz="1100" baseline="0"/>
        </a:p>
        <a:p>
          <a:pPr algn="l"/>
          <a:r>
            <a:rPr lang="en-US" sz="1100" baseline="0"/>
            <a:t>Select Z2 to Z4</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Grab the little square at the bottom right of the cells and drag it down to Z10.</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Grab the dropdown icon just to the right and below the little square, and select "Copy Cells"</a:t>
          </a:r>
          <a:endParaRPr lang="en-US" sz="1100"/>
        </a:p>
      </xdr:txBody>
    </xdr:sp>
    <xdr:clientData/>
  </xdr:twoCellAnchor>
  <xdr:twoCellAnchor editAs="oneCell">
    <xdr:from>
      <xdr:col>27</xdr:col>
      <xdr:colOff>295275</xdr:colOff>
      <xdr:row>10</xdr:row>
      <xdr:rowOff>38100</xdr:rowOff>
    </xdr:from>
    <xdr:to>
      <xdr:col>28</xdr:col>
      <xdr:colOff>1181100</xdr:colOff>
      <xdr:row>16</xdr:row>
      <xdr:rowOff>104775</xdr:rowOff>
    </xdr:to>
    <xdr:pic>
      <xdr:nvPicPr>
        <xdr:cNvPr id="19" name="Picture 18"/>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a:stretch/>
      </xdr:blipFill>
      <xdr:spPr>
        <a:xfrm>
          <a:off x="20881975" y="1816100"/>
          <a:ext cx="1558925" cy="1133475"/>
        </a:xfrm>
        <a:prstGeom prst="rect">
          <a:avLst/>
        </a:prstGeom>
      </xdr:spPr>
    </xdr:pic>
    <xdr:clientData/>
  </xdr:twoCellAnchor>
  <xdr:twoCellAnchor editAs="oneCell">
    <xdr:from>
      <xdr:col>27</xdr:col>
      <xdr:colOff>38100</xdr:colOff>
      <xdr:row>40</xdr:row>
      <xdr:rowOff>0</xdr:rowOff>
    </xdr:from>
    <xdr:to>
      <xdr:col>28</xdr:col>
      <xdr:colOff>1343026</xdr:colOff>
      <xdr:row>46</xdr:row>
      <xdr:rowOff>133350</xdr:rowOff>
    </xdr:to>
    <xdr:pic>
      <xdr:nvPicPr>
        <xdr:cNvPr id="20" name="Picture 19"/>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a:stretch/>
      </xdr:blipFill>
      <xdr:spPr>
        <a:xfrm>
          <a:off x="20624800" y="7112000"/>
          <a:ext cx="1978026" cy="1200150"/>
        </a:xfrm>
        <a:prstGeom prst="rect">
          <a:avLst/>
        </a:prstGeom>
      </xdr:spPr>
    </xdr:pic>
    <xdr:clientData/>
  </xdr:twoCellAnchor>
  <xdr:twoCellAnchor editAs="oneCell">
    <xdr:from>
      <xdr:col>27</xdr:col>
      <xdr:colOff>247650</xdr:colOff>
      <xdr:row>20</xdr:row>
      <xdr:rowOff>171450</xdr:rowOff>
    </xdr:from>
    <xdr:to>
      <xdr:col>28</xdr:col>
      <xdr:colOff>1295400</xdr:colOff>
      <xdr:row>34</xdr:row>
      <xdr:rowOff>142875</xdr:rowOff>
    </xdr:to>
    <xdr:pic>
      <xdr:nvPicPr>
        <xdr:cNvPr id="21" name="Picture 20"/>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a:stretch/>
      </xdr:blipFill>
      <xdr:spPr>
        <a:xfrm>
          <a:off x="20834350" y="3727450"/>
          <a:ext cx="1720850" cy="2460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361949</xdr:colOff>
      <xdr:row>6</xdr:row>
      <xdr:rowOff>9524</xdr:rowOff>
    </xdr:from>
    <xdr:to>
      <xdr:col>10</xdr:col>
      <xdr:colOff>95250</xdr:colOff>
      <xdr:row>19</xdr:row>
      <xdr:rowOff>57150</xdr:rowOff>
    </xdr:to>
    <xdr:sp macro="" textlink="">
      <xdr:nvSpPr>
        <xdr:cNvPr id="2" name="Rounded Rectangular Callout 1"/>
        <xdr:cNvSpPr/>
      </xdr:nvSpPr>
      <xdr:spPr>
        <a:xfrm>
          <a:off x="3905249" y="1076324"/>
          <a:ext cx="5791201" cy="2359026"/>
        </a:xfrm>
        <a:prstGeom prst="wedgeRoundRectCallout">
          <a:avLst>
            <a:gd name="adj1" fmla="val -55129"/>
            <a:gd name="adj2" fmla="val -8410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a:t>
          </a:r>
          <a:r>
            <a:rPr lang="en-US" sz="1100" baseline="0"/>
            <a:t> C2.</a:t>
          </a:r>
        </a:p>
        <a:p>
          <a:pPr algn="l"/>
          <a:endParaRPr lang="en-US" sz="1100" baseline="0"/>
        </a:p>
        <a:p>
          <a:pPr algn="l"/>
          <a:endParaRPr lang="en-US" sz="1100" baseline="0"/>
        </a:p>
        <a:p>
          <a:pPr algn="l"/>
          <a:endParaRPr lang="en-US" sz="1100" baseline="0"/>
        </a:p>
        <a:p>
          <a:pPr algn="l"/>
          <a:r>
            <a:rPr lang="en-US" sz="1100" baseline="0"/>
            <a:t>Grab the little square at the bottom right of the cell and drag it down to C18.</a:t>
          </a:r>
        </a:p>
        <a:p>
          <a:pPr algn="l"/>
          <a:endParaRPr lang="en-US" sz="1100" baseline="0"/>
        </a:p>
        <a:p>
          <a:pPr algn="l"/>
          <a:r>
            <a:rPr lang="en-US" sz="1100" baseline="0"/>
            <a:t>Click in each cell in Column C to see what happened. Excel filled in the cells by automatically incrementing the cell references in the formula. For example, C2 uses the value in B2. One below, C3, uses the value in B3, etc.</a:t>
          </a:r>
        </a:p>
        <a:p>
          <a:pPr algn="l"/>
          <a:endParaRPr lang="en-US" sz="1100" b="0" i="0" u="none" strike="noStrike" baseline="0">
            <a:solidFill>
              <a:schemeClr val="lt1"/>
            </a:solidFill>
            <a:effectLst/>
            <a:latin typeface="+mn-lt"/>
            <a:ea typeface="+mn-ea"/>
            <a:cs typeface="+mn-cs"/>
          </a:endParaRPr>
        </a:p>
        <a:p>
          <a:pPr algn="l"/>
          <a:r>
            <a:rPr lang="en-US" sz="1100" b="0" i="0" u="none" strike="noStrike" baseline="0">
              <a:solidFill>
                <a:schemeClr val="lt1"/>
              </a:solidFill>
              <a:effectLst/>
              <a:latin typeface="+mn-lt"/>
              <a:ea typeface="+mn-ea"/>
              <a:cs typeface="+mn-cs"/>
            </a:rPr>
            <a:t>Because the cell reference changes when you copy the formula to a different location, this is known as </a:t>
          </a:r>
          <a:r>
            <a:rPr lang="en-US" sz="1100" b="1" i="0" u="none" strike="noStrike" baseline="0">
              <a:solidFill>
                <a:schemeClr val="lt1"/>
              </a:solidFill>
              <a:effectLst/>
              <a:latin typeface="+mn-lt"/>
              <a:ea typeface="+mn-ea"/>
              <a:cs typeface="+mn-cs"/>
            </a:rPr>
            <a:t>Relative Reference.</a:t>
          </a:r>
          <a:endParaRPr lang="en-US" sz="1100" b="0" i="0" u="none" strike="noStrike" baseline="0">
            <a:solidFill>
              <a:schemeClr val="lt1"/>
            </a:solidFill>
            <a:effectLst/>
            <a:latin typeface="+mn-lt"/>
            <a:ea typeface="+mn-ea"/>
            <a:cs typeface="+mn-cs"/>
          </a:endParaRPr>
        </a:p>
        <a:p>
          <a:pPr algn="l"/>
          <a:endParaRPr lang="en-US" sz="1100" b="0" i="0" u="none" strike="noStrike" baseline="0">
            <a:solidFill>
              <a:schemeClr val="lt1"/>
            </a:solidFill>
            <a:effectLst/>
            <a:latin typeface="+mn-lt"/>
            <a:ea typeface="+mn-ea"/>
            <a:cs typeface="+mn-cs"/>
          </a:endParaRPr>
        </a:p>
      </xdr:txBody>
    </xdr:sp>
    <xdr:clientData/>
  </xdr:twoCellAnchor>
  <xdr:twoCellAnchor>
    <xdr:from>
      <xdr:col>5</xdr:col>
      <xdr:colOff>9525</xdr:colOff>
      <xdr:row>6</xdr:row>
      <xdr:rowOff>127878</xdr:rowOff>
    </xdr:from>
    <xdr:to>
      <xdr:col>7</xdr:col>
      <xdr:colOff>42557</xdr:colOff>
      <xdr:row>10</xdr:row>
      <xdr:rowOff>28575</xdr:rowOff>
    </xdr:to>
    <xdr:pic>
      <xdr:nvPicPr>
        <xdr:cNvPr id="3" name="Picture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5127625" y="1194678"/>
          <a:ext cx="1442732" cy="611897"/>
        </a:xfrm>
        <a:prstGeom prst="rect">
          <a:avLst/>
        </a:prstGeom>
      </xdr:spPr>
    </xdr:pic>
    <xdr:clientData/>
  </xdr:twoCellAnchor>
  <xdr:twoCellAnchor>
    <xdr:from>
      <xdr:col>4</xdr:col>
      <xdr:colOff>133350</xdr:colOff>
      <xdr:row>20</xdr:row>
      <xdr:rowOff>180974</xdr:rowOff>
    </xdr:from>
    <xdr:to>
      <xdr:col>10</xdr:col>
      <xdr:colOff>476250</xdr:colOff>
      <xdr:row>44</xdr:row>
      <xdr:rowOff>114299</xdr:rowOff>
    </xdr:to>
    <xdr:sp macro="" textlink="">
      <xdr:nvSpPr>
        <xdr:cNvPr id="4" name="Rounded Rectangle 3"/>
        <xdr:cNvSpPr/>
      </xdr:nvSpPr>
      <xdr:spPr>
        <a:xfrm>
          <a:off x="4832350" y="3736974"/>
          <a:ext cx="5245100" cy="4200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baseline="0">
              <a:solidFill>
                <a:schemeClr val="lt1"/>
              </a:solidFill>
              <a:effectLst/>
              <a:latin typeface="+mn-lt"/>
              <a:ea typeface="+mn-ea"/>
              <a:cs typeface="+mn-cs"/>
            </a:rPr>
            <a:t>To copy a formula from a cell, select a cell, then:</a:t>
          </a: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On a PC, select Copy from the </a:t>
          </a:r>
        </a:p>
        <a:p>
          <a:r>
            <a:rPr lang="en-US" sz="1100" b="0" i="0" baseline="0">
              <a:solidFill>
                <a:schemeClr val="lt1"/>
              </a:solidFill>
              <a:effectLst/>
              <a:latin typeface="+mn-lt"/>
              <a:ea typeface="+mn-ea"/>
              <a:cs typeface="+mn-cs"/>
            </a:rPr>
            <a:t>Clipboard section of the Home tab</a:t>
          </a:r>
          <a:endParaRPr lang="en-US">
            <a:effectLst/>
          </a:endParaRPr>
        </a:p>
        <a:p>
          <a:r>
            <a:rPr lang="en-US" sz="1100" b="0" i="0" baseline="0">
              <a:solidFill>
                <a:schemeClr val="lt1"/>
              </a:solidFill>
              <a:effectLst/>
              <a:latin typeface="+mn-lt"/>
              <a:ea typeface="+mn-ea"/>
              <a:cs typeface="+mn-cs"/>
            </a:rPr>
            <a:t>Or use the shortcut key for copy (Ctrl-c)</a:t>
          </a:r>
        </a:p>
        <a:p>
          <a:endParaRPr lang="en-US" sz="1100" b="0" i="0" baseline="0">
            <a:solidFill>
              <a:schemeClr val="lt1"/>
            </a:solidFill>
            <a:effectLst/>
            <a:latin typeface="+mn-lt"/>
            <a:ea typeface="+mn-ea"/>
            <a:cs typeface="+mn-cs"/>
          </a:endParaRPr>
        </a:p>
        <a:p>
          <a:endParaRPr lang="en-US">
            <a:effectLst/>
          </a:endParaRPr>
        </a:p>
        <a:p>
          <a:r>
            <a:rPr lang="en-US" sz="1100" b="0" i="0" baseline="0">
              <a:solidFill>
                <a:schemeClr val="lt1"/>
              </a:solidFill>
              <a:effectLst/>
              <a:latin typeface="+mn-lt"/>
              <a:ea typeface="+mn-ea"/>
              <a:cs typeface="+mn-cs"/>
            </a:rPr>
            <a:t>On a Mac, select from the menu bar </a:t>
          </a:r>
        </a:p>
        <a:p>
          <a:r>
            <a:rPr lang="en-US" sz="1100" b="0" i="0" baseline="0">
              <a:solidFill>
                <a:schemeClr val="lt1"/>
              </a:solidFill>
              <a:effectLst/>
              <a:latin typeface="+mn-lt"/>
              <a:ea typeface="+mn-ea"/>
              <a:cs typeface="+mn-cs"/>
            </a:rPr>
            <a:t>Edit -&gt; Copy </a:t>
          </a:r>
          <a:endParaRPr lang="en-US">
            <a:effectLst/>
          </a:endParaRPr>
        </a:p>
        <a:p>
          <a:r>
            <a:rPr lang="en-US" sz="1100" b="0" i="0" baseline="0">
              <a:solidFill>
                <a:schemeClr val="lt1"/>
              </a:solidFill>
              <a:effectLst/>
              <a:latin typeface="+mn-lt"/>
              <a:ea typeface="+mn-ea"/>
              <a:cs typeface="+mn-cs"/>
            </a:rPr>
            <a:t>Or use the shortcut key (command-C)</a:t>
          </a:r>
        </a:p>
        <a:p>
          <a:endParaRPr lang="en-US" sz="1100" b="0" i="0" baseline="0">
            <a:solidFill>
              <a:schemeClr val="lt1"/>
            </a:solidFill>
            <a:effectLst/>
            <a:latin typeface="+mn-lt"/>
            <a:ea typeface="+mn-ea"/>
            <a:cs typeface="+mn-cs"/>
          </a:endParaRP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Then, to paste the formula into a cell,</a:t>
          </a: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On a PC, select Paste from the Clipboard </a:t>
          </a:r>
        </a:p>
        <a:p>
          <a:r>
            <a:rPr lang="en-US" sz="1100" b="0" i="0" baseline="0">
              <a:solidFill>
                <a:schemeClr val="lt1"/>
              </a:solidFill>
              <a:effectLst/>
              <a:latin typeface="+mn-lt"/>
              <a:ea typeface="+mn-ea"/>
              <a:cs typeface="+mn-cs"/>
            </a:rPr>
            <a:t>section of the Home tab</a:t>
          </a:r>
        </a:p>
        <a:p>
          <a:r>
            <a:rPr lang="en-US" sz="1100" b="0" i="0" baseline="0">
              <a:solidFill>
                <a:schemeClr val="lt1"/>
              </a:solidFill>
              <a:effectLst/>
              <a:latin typeface="+mn-lt"/>
              <a:ea typeface="+mn-ea"/>
              <a:cs typeface="+mn-cs"/>
            </a:rPr>
            <a:t>Or use the shortcut key for paste (Ctrl-v)</a:t>
          </a:r>
        </a:p>
        <a:p>
          <a:endParaRPr lang="en-US" sz="1100" b="0" i="0" baseline="0">
            <a:solidFill>
              <a:schemeClr val="lt1"/>
            </a:solidFill>
            <a:effectLst/>
            <a:latin typeface="+mn-lt"/>
            <a:ea typeface="+mn-ea"/>
            <a:cs typeface="+mn-cs"/>
          </a:endParaRP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On a Mac, select from the menu bar</a:t>
          </a:r>
        </a:p>
        <a:p>
          <a:r>
            <a:rPr lang="en-US" sz="1100" b="0" i="0" baseline="0">
              <a:solidFill>
                <a:schemeClr val="lt1"/>
              </a:solidFill>
              <a:effectLst/>
              <a:latin typeface="+mn-lt"/>
              <a:ea typeface="+mn-ea"/>
              <a:cs typeface="+mn-cs"/>
            </a:rPr>
            <a:t>Edit -&gt; Paste</a:t>
          </a:r>
        </a:p>
        <a:p>
          <a:r>
            <a:rPr lang="en-US" sz="1100" b="0" i="0" baseline="0">
              <a:solidFill>
                <a:schemeClr val="lt1"/>
              </a:solidFill>
              <a:effectLst/>
              <a:latin typeface="+mn-lt"/>
              <a:ea typeface="+mn-ea"/>
              <a:cs typeface="+mn-cs"/>
            </a:rPr>
            <a:t>Or use the shortcut key (Command-v)</a:t>
          </a:r>
          <a:endParaRPr lang="en-US">
            <a:effectLst/>
          </a:endParaRPr>
        </a:p>
        <a:p>
          <a:pPr algn="l"/>
          <a:endParaRPr lang="en-US" sz="1100"/>
        </a:p>
      </xdr:txBody>
    </xdr:sp>
    <xdr:clientData/>
  </xdr:twoCellAnchor>
  <xdr:twoCellAnchor>
    <xdr:from>
      <xdr:col>8</xdr:col>
      <xdr:colOff>523874</xdr:colOff>
      <xdr:row>23</xdr:row>
      <xdr:rowOff>160305</xdr:rowOff>
    </xdr:from>
    <xdr:to>
      <xdr:col>10</xdr:col>
      <xdr:colOff>180975</xdr:colOff>
      <xdr:row>27</xdr:row>
      <xdr:rowOff>180975</xdr:rowOff>
    </xdr:to>
    <xdr:pic>
      <xdr:nvPicPr>
        <xdr:cNvPr id="5" name="Picture 4"/>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val="0"/>
            </a:ext>
          </a:extLst>
        </a:blip>
        <a:srcRect/>
        <a:stretch/>
      </xdr:blipFill>
      <xdr:spPr>
        <a:xfrm>
          <a:off x="7927974" y="4249705"/>
          <a:ext cx="1854201" cy="731870"/>
        </a:xfrm>
        <a:prstGeom prst="rect">
          <a:avLst/>
        </a:prstGeom>
      </xdr:spPr>
    </xdr:pic>
    <xdr:clientData/>
  </xdr:twoCellAnchor>
  <xdr:twoCellAnchor>
    <xdr:from>
      <xdr:col>8</xdr:col>
      <xdr:colOff>542924</xdr:colOff>
      <xdr:row>28</xdr:row>
      <xdr:rowOff>95249</xdr:rowOff>
    </xdr:from>
    <xdr:to>
      <xdr:col>10</xdr:col>
      <xdr:colOff>152399</xdr:colOff>
      <xdr:row>32</xdr:row>
      <xdr:rowOff>95250</xdr:rowOff>
    </xdr:to>
    <xdr:pic>
      <xdr:nvPicPr>
        <xdr:cNvPr id="6" name="Picture 5" descr="cid:EA575A61-7081-49E1-9A96-212EC9353252"/>
        <xdr:cNvPicPr>
          <a:picLocks noChangeAspect="1" noChangeArrowheads="1"/>
        </xdr:cNvPicPr>
      </xdr:nvPicPr>
      <xdr:blipFill rotWithShape="1">
        <a:blip xmlns:r="http://schemas.openxmlformats.org/officeDocument/2006/relationships" r:embed="rId3" r:link="rId4">
          <a:extLst>
            <a:ext uri="{28A0092B-C50C-407E-A947-70E740481C1C}">
              <a14:useLocalDpi xmlns:a14="http://schemas.microsoft.com/office/drawing/2010/main" val="0"/>
            </a:ext>
          </a:extLst>
        </a:blip>
        <a:srcRect/>
        <a:stretch/>
      </xdr:blipFill>
      <xdr:spPr bwMode="auto">
        <a:xfrm>
          <a:off x="7947024" y="5073649"/>
          <a:ext cx="1806575" cy="711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152400</xdr:colOff>
      <xdr:row>0</xdr:row>
      <xdr:rowOff>104777</xdr:rowOff>
    </xdr:from>
    <xdr:to>
      <xdr:col>9</xdr:col>
      <xdr:colOff>876300</xdr:colOff>
      <xdr:row>4</xdr:row>
      <xdr:rowOff>114300</xdr:rowOff>
    </xdr:to>
    <xdr:sp macro="" textlink="">
      <xdr:nvSpPr>
        <xdr:cNvPr id="7" name="Flowchart: Alternate Process 3"/>
        <xdr:cNvSpPr/>
      </xdr:nvSpPr>
      <xdr:spPr>
        <a:xfrm>
          <a:off x="5270500" y="104777"/>
          <a:ext cx="3746500" cy="720723"/>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a:t>Excel can also fill cells</a:t>
          </a:r>
          <a:r>
            <a:rPr lang="en-US" sz="1100" b="0" baseline="0"/>
            <a:t> with formulae. Let's see how this works using the formula in C2 (=B2/1000) that converts millimeters to meters. </a:t>
          </a:r>
          <a:endParaRPr lang="en-US" sz="1100" b="0"/>
        </a:p>
        <a:p>
          <a:pPr algn="l"/>
          <a:endParaRPr lang="en-US" sz="1100" i="1"/>
        </a:p>
      </xdr:txBody>
    </xdr:sp>
    <xdr:clientData/>
  </xdr:twoCellAnchor>
  <xdr:twoCellAnchor>
    <xdr:from>
      <xdr:col>0</xdr:col>
      <xdr:colOff>180976</xdr:colOff>
      <xdr:row>23</xdr:row>
      <xdr:rowOff>133310</xdr:rowOff>
    </xdr:from>
    <xdr:to>
      <xdr:col>3</xdr:col>
      <xdr:colOff>666751</xdr:colOff>
      <xdr:row>35</xdr:row>
      <xdr:rowOff>161925</xdr:rowOff>
    </xdr:to>
    <xdr:sp macro="" textlink="">
      <xdr:nvSpPr>
        <xdr:cNvPr id="8" name="Rounded Rectangular Callout 7"/>
        <xdr:cNvSpPr/>
      </xdr:nvSpPr>
      <xdr:spPr>
        <a:xfrm>
          <a:off x="180976" y="4222710"/>
          <a:ext cx="4029075" cy="2162215"/>
        </a:xfrm>
        <a:prstGeom prst="wedgeRoundRectCallout">
          <a:avLst>
            <a:gd name="adj1" fmla="val 20387"/>
            <a:gd name="adj2" fmla="val -7693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The same thing would happen if you copy and paste formulae. Refer</a:t>
          </a:r>
          <a:r>
            <a:rPr lang="en-US" sz="1100" baseline="0"/>
            <a:t> to the blue boxes to the right if you don't know how to copy and paste.</a:t>
          </a:r>
          <a:endParaRPr lang="en-US" sz="1100"/>
        </a:p>
        <a:p>
          <a:pPr algn="l"/>
          <a:endParaRPr lang="en-US" sz="1100" baseline="0"/>
        </a:p>
        <a:p>
          <a:pPr algn="l"/>
          <a:r>
            <a:rPr lang="en-US" sz="1100" baseline="0"/>
            <a:t>Click on C18, then copy the content of the cell (should be the formula "=B18/1000").</a:t>
          </a:r>
        </a:p>
        <a:p>
          <a:pPr algn="l"/>
          <a:endParaRPr lang="en-US" sz="1100" baseline="0"/>
        </a:p>
        <a:p>
          <a:pPr algn="l"/>
          <a:r>
            <a:rPr lang="en-US" sz="1100" baseline="0"/>
            <a:t>Then click on C20 and paste the content of the clipboard into cell C20.</a:t>
          </a:r>
        </a:p>
        <a:p>
          <a:pPr algn="l"/>
          <a:endParaRPr lang="en-US" sz="1100" baseline="0"/>
        </a:p>
        <a:p>
          <a:pPr algn="l"/>
          <a:r>
            <a:rPr lang="en-US" sz="1100" baseline="0"/>
            <a:t>C20 now has "=B20/1000", not "=B18/1000".</a:t>
          </a:r>
        </a:p>
      </xdr:txBody>
    </xdr:sp>
    <xdr:clientData/>
  </xdr:twoCellAnchor>
  <xdr:twoCellAnchor editAs="oneCell">
    <xdr:from>
      <xdr:col>8</xdr:col>
      <xdr:colOff>609600</xdr:colOff>
      <xdr:row>33</xdr:row>
      <xdr:rowOff>38101</xdr:rowOff>
    </xdr:from>
    <xdr:to>
      <xdr:col>9</xdr:col>
      <xdr:colOff>904875</xdr:colOff>
      <xdr:row>37</xdr:row>
      <xdr:rowOff>122361</xdr:rowOff>
    </xdr:to>
    <xdr:pic>
      <xdr:nvPicPr>
        <xdr:cNvPr id="9" name="Picture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val="0"/>
            </a:ext>
          </a:extLst>
        </a:blip>
        <a:srcRect/>
        <a:stretch/>
      </xdr:blipFill>
      <xdr:spPr>
        <a:xfrm>
          <a:off x="8013700" y="5905501"/>
          <a:ext cx="1031875" cy="795460"/>
        </a:xfrm>
        <a:prstGeom prst="rect">
          <a:avLst/>
        </a:prstGeom>
      </xdr:spPr>
    </xdr:pic>
    <xdr:clientData/>
  </xdr:twoCellAnchor>
  <xdr:twoCellAnchor>
    <xdr:from>
      <xdr:col>8</xdr:col>
      <xdr:colOff>619125</xdr:colOff>
      <xdr:row>38</xdr:row>
      <xdr:rowOff>76071</xdr:rowOff>
    </xdr:from>
    <xdr:to>
      <xdr:col>9</xdr:col>
      <xdr:colOff>1209675</xdr:colOff>
      <xdr:row>43</xdr:row>
      <xdr:rowOff>161924</xdr:rowOff>
    </xdr:to>
    <xdr:pic>
      <xdr:nvPicPr>
        <xdr:cNvPr id="10" name="Picture 9" descr="cid:6650AB73-470D-4139-926C-E5B3FAA31308"/>
        <xdr:cNvPicPr>
          <a:picLocks noChangeAspect="1" noChangeArrowheads="1"/>
        </xdr:cNvPicPr>
      </xdr:nvPicPr>
      <xdr:blipFill rotWithShape="1">
        <a:blip xmlns:r="http://schemas.openxmlformats.org/officeDocument/2006/relationships" r:embed="rId6" r:link="rId7">
          <a:extLst>
            <a:ext uri="{28A0092B-C50C-407E-A947-70E740481C1C}">
              <a14:useLocalDpi xmlns:a14="http://schemas.microsoft.com/office/drawing/2010/main" val="0"/>
            </a:ext>
          </a:extLst>
        </a:blip>
        <a:srcRect/>
        <a:stretch/>
      </xdr:blipFill>
      <xdr:spPr bwMode="auto">
        <a:xfrm>
          <a:off x="8023225" y="6832471"/>
          <a:ext cx="1327150" cy="974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19049</xdr:colOff>
      <xdr:row>1</xdr:row>
      <xdr:rowOff>3175</xdr:rowOff>
    </xdr:from>
    <xdr:to>
      <xdr:col>5</xdr:col>
      <xdr:colOff>333374</xdr:colOff>
      <xdr:row>18</xdr:row>
      <xdr:rowOff>114300</xdr:rowOff>
    </xdr:to>
    <xdr:sp macro="" textlink="">
      <xdr:nvSpPr>
        <xdr:cNvPr id="2" name="Flowchart: Alternate Process 1"/>
        <xdr:cNvSpPr/>
      </xdr:nvSpPr>
      <xdr:spPr>
        <a:xfrm>
          <a:off x="615949" y="180975"/>
          <a:ext cx="4937125" cy="3133725"/>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Columns</a:t>
          </a:r>
          <a:r>
            <a:rPr lang="en-US" sz="1100" baseline="0"/>
            <a:t> G and H contain data from 50 medium ground finches.</a:t>
          </a:r>
        </a:p>
        <a:p>
          <a:pPr algn="l"/>
          <a:r>
            <a:rPr lang="en-US" sz="1100" baseline="0"/>
            <a:t>Column L shows the ID # of a bird, and column M shows its beak depth.</a:t>
          </a:r>
          <a:endParaRPr lang="en-US" sz="1100"/>
        </a:p>
        <a:p>
          <a:pPr algn="l"/>
          <a:endParaRPr lang="en-US" sz="110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a:t>Using a fill with formula, convert the beak depth of each bird from mm (in column</a:t>
          </a:r>
          <a:r>
            <a:rPr lang="en-US" sz="1100" baseline="0"/>
            <a:t> H) to cm (in column I). (Remember that there are 10 mm in 1 cm.)</a:t>
          </a:r>
          <a:endParaRPr lang="en-US" sz="1100"/>
        </a:p>
        <a:p>
          <a:pPr algn="l"/>
          <a:endParaRPr lang="en-US" sz="1100"/>
        </a:p>
        <a:p>
          <a:pPr algn="l"/>
          <a:r>
            <a:rPr lang="en-US" sz="1100"/>
            <a:t>Then,</a:t>
          </a:r>
          <a:r>
            <a:rPr lang="en-US" sz="1100" baseline="0"/>
            <a:t> u</a:t>
          </a:r>
          <a:r>
            <a:rPr lang="en-US" sz="1100"/>
            <a:t>sing functions,</a:t>
          </a:r>
          <a:r>
            <a:rPr lang="en-US" sz="1100" baseline="0"/>
            <a:t> calculate the following values for the beak depth of these birds:</a:t>
          </a:r>
        </a:p>
        <a:p>
          <a:pPr algn="l"/>
          <a:r>
            <a:rPr lang="en-US" sz="1100" baseline="0"/>
            <a:t> </a:t>
          </a:r>
        </a:p>
        <a:p>
          <a:pPr algn="l"/>
          <a:r>
            <a:rPr lang="en-US" sz="1100" baseline="0"/>
            <a:t>Mean in D29 and Standard Deviation in D30</a:t>
          </a:r>
        </a:p>
        <a:p>
          <a:pPr algn="l"/>
          <a:endParaRPr lang="en-US" sz="1100" baseline="0"/>
        </a:p>
      </xdr:txBody>
    </xdr:sp>
    <xdr:clientData/>
  </xdr:twoCellAnchor>
  <xdr:twoCellAnchor editAs="oneCell">
    <xdr:from>
      <xdr:col>2</xdr:col>
      <xdr:colOff>428625</xdr:colOff>
      <xdr:row>4</xdr:row>
      <xdr:rowOff>107950</xdr:rowOff>
    </xdr:from>
    <xdr:to>
      <xdr:col>3</xdr:col>
      <xdr:colOff>657226</xdr:colOff>
      <xdr:row>10</xdr:row>
      <xdr:rowOff>24764</xdr:rowOff>
    </xdr:to>
    <xdr:pic>
      <xdr:nvPicPr>
        <xdr:cNvPr id="3" name="Picture 2"/>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1698625" y="819150"/>
          <a:ext cx="2628901" cy="98361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847725</xdr:colOff>
      <xdr:row>23</xdr:row>
      <xdr:rowOff>85726</xdr:rowOff>
    </xdr:from>
    <xdr:to>
      <xdr:col>4</xdr:col>
      <xdr:colOff>95250</xdr:colOff>
      <xdr:row>29</xdr:row>
      <xdr:rowOff>38100</xdr:rowOff>
    </xdr:to>
    <xdr:sp macro="" textlink="">
      <xdr:nvSpPr>
        <xdr:cNvPr id="2" name="Flowchart: Alternate Process 2"/>
        <xdr:cNvSpPr/>
      </xdr:nvSpPr>
      <xdr:spPr>
        <a:xfrm>
          <a:off x="847725" y="4213226"/>
          <a:ext cx="3895725" cy="1019174"/>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a:t>
          </a:r>
          <a:r>
            <a:rPr lang="en-US" sz="1100" baseline="0"/>
            <a:t> have the data, but how should you present it?</a:t>
          </a:r>
        </a:p>
        <a:p>
          <a:pPr algn="l"/>
          <a:endParaRPr lang="en-US" sz="1100" baseline="0"/>
        </a:p>
        <a:p>
          <a:pPr algn="l"/>
          <a:r>
            <a:rPr lang="en-US" sz="1100"/>
            <a:t>In this section, you</a:t>
          </a:r>
          <a:r>
            <a:rPr lang="en-US" sz="1100" baseline="0"/>
            <a:t> will learn how to plot simple scientific graphs.</a:t>
          </a:r>
          <a:endParaRPr lang="en-US" sz="1100"/>
        </a:p>
      </xdr:txBody>
    </xdr:sp>
    <xdr:clientData/>
  </xdr:twoCellAnchor>
  <xdr:twoCellAnchor>
    <xdr:from>
      <xdr:col>5</xdr:col>
      <xdr:colOff>476250</xdr:colOff>
      <xdr:row>0</xdr:row>
      <xdr:rowOff>161924</xdr:rowOff>
    </xdr:from>
    <xdr:to>
      <xdr:col>10</xdr:col>
      <xdr:colOff>323850</xdr:colOff>
      <xdr:row>41</xdr:row>
      <xdr:rowOff>114300</xdr:rowOff>
    </xdr:to>
    <xdr:sp macro="" textlink="">
      <xdr:nvSpPr>
        <xdr:cNvPr id="3" name="Flowchart: Alternate Process 9"/>
        <xdr:cNvSpPr/>
      </xdr:nvSpPr>
      <xdr:spPr>
        <a:xfrm>
          <a:off x="6534150" y="161924"/>
          <a:ext cx="3378200" cy="7267576"/>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You want to compare the data on the plants that were raised in the dark to</a:t>
          </a:r>
          <a:r>
            <a:rPr lang="en-US" sz="1100" baseline="0"/>
            <a:t> that for the ones that were raised in the light.</a:t>
          </a:r>
        </a:p>
        <a:p>
          <a:pPr algn="l"/>
          <a:endParaRPr lang="en-US" sz="1100" baseline="0"/>
        </a:p>
        <a:p>
          <a:pPr algn="l"/>
          <a:r>
            <a:rPr lang="en-US" sz="1100" baseline="0"/>
            <a:t>One thing you might do is to plot all data as a series of bar graphs.</a:t>
          </a:r>
        </a:p>
        <a:p>
          <a:pPr algn="l"/>
          <a:endParaRPr lang="en-US" sz="1100" baseline="0"/>
        </a:p>
        <a:p>
          <a:pPr algn="l"/>
          <a:r>
            <a:rPr lang="en-US" sz="1100" baseline="0"/>
            <a:t>To do this, you would select B1:C11 like below...</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and select the "Insert" tab...</a:t>
          </a:r>
        </a:p>
        <a:p>
          <a:pPr algn="l"/>
          <a:endParaRPr lang="en-US" sz="1100" baseline="0"/>
        </a:p>
        <a:p>
          <a:pPr algn="l"/>
          <a:endParaRPr lang="en-US" sz="1100" baseline="0"/>
        </a:p>
        <a:p>
          <a:pPr algn="l"/>
          <a:endParaRPr lang="en-US" sz="1100" baseline="0"/>
        </a:p>
        <a:p>
          <a:pPr algn="l"/>
          <a:endParaRPr lang="en-US" sz="1100" baseline="0"/>
        </a:p>
        <a:p>
          <a:pPr algn="l"/>
          <a:r>
            <a:rPr lang="en-US" sz="1100" baseline="0"/>
            <a:t>and then select a graph type. A column graph is a typical example. Choose a Clustered 2-D Column graph.</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When the graph pops up over this instruction, you can click it and drag it to a different location on the spreadsheet.</a:t>
          </a:r>
          <a:endParaRPr lang="en-US" sz="1100"/>
        </a:p>
      </xdr:txBody>
    </xdr:sp>
    <xdr:clientData/>
  </xdr:twoCellAnchor>
  <xdr:twoCellAnchor editAs="oneCell">
    <xdr:from>
      <xdr:col>6</xdr:col>
      <xdr:colOff>180975</xdr:colOff>
      <xdr:row>22</xdr:row>
      <xdr:rowOff>95251</xdr:rowOff>
    </xdr:from>
    <xdr:to>
      <xdr:col>10</xdr:col>
      <xdr:colOff>57150</xdr:colOff>
      <xdr:row>24</xdr:row>
      <xdr:rowOff>132932</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911975" y="4044951"/>
          <a:ext cx="2733675" cy="393281"/>
        </a:xfrm>
        <a:prstGeom prst="rect">
          <a:avLst/>
        </a:prstGeom>
      </xdr:spPr>
    </xdr:pic>
    <xdr:clientData/>
  </xdr:twoCellAnchor>
  <xdr:twoCellAnchor editAs="oneCell">
    <xdr:from>
      <xdr:col>6</xdr:col>
      <xdr:colOff>247649</xdr:colOff>
      <xdr:row>29</xdr:row>
      <xdr:rowOff>20119</xdr:rowOff>
    </xdr:from>
    <xdr:to>
      <xdr:col>9</xdr:col>
      <xdr:colOff>619124</xdr:colOff>
      <xdr:row>36</xdr:row>
      <xdr:rowOff>38101</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a:stretch/>
      </xdr:blipFill>
      <xdr:spPr>
        <a:xfrm>
          <a:off x="6978649" y="5214419"/>
          <a:ext cx="2416175" cy="1262582"/>
        </a:xfrm>
        <a:prstGeom prst="rect">
          <a:avLst/>
        </a:prstGeom>
      </xdr:spPr>
    </xdr:pic>
    <xdr:clientData/>
  </xdr:twoCellAnchor>
  <xdr:twoCellAnchor editAs="oneCell">
    <xdr:from>
      <xdr:col>6</xdr:col>
      <xdr:colOff>409575</xdr:colOff>
      <xdr:row>10</xdr:row>
      <xdr:rowOff>0</xdr:rowOff>
    </xdr:from>
    <xdr:to>
      <xdr:col>9</xdr:col>
      <xdr:colOff>428625</xdr:colOff>
      <xdr:row>20</xdr:row>
      <xdr:rowOff>177773</xdr:rowOff>
    </xdr:to>
    <xdr:pic>
      <xdr:nvPicPr>
        <xdr:cNvPr id="6" name="Picture 5"/>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7140575" y="1816100"/>
          <a:ext cx="2063750" cy="195577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857250</xdr:colOff>
      <xdr:row>0</xdr:row>
      <xdr:rowOff>190500</xdr:rowOff>
    </xdr:from>
    <xdr:to>
      <xdr:col>8</xdr:col>
      <xdr:colOff>606425</xdr:colOff>
      <xdr:row>26</xdr:row>
      <xdr:rowOff>155575</xdr:rowOff>
    </xdr:to>
    <xdr:sp macro="" textlink="">
      <xdr:nvSpPr>
        <xdr:cNvPr id="2" name="Flowchart: Alternate Process 1"/>
        <xdr:cNvSpPr/>
      </xdr:nvSpPr>
      <xdr:spPr>
        <a:xfrm>
          <a:off x="4083050" y="190500"/>
          <a:ext cx="4600575" cy="46132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 the last exercise, you ended up with a graph that looks like this</a:t>
          </a:r>
          <a:r>
            <a:rPr lang="en-US" sz="1100" baseline="0"/>
            <a:t>.</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Students new to data analysis often  want to show too much data. This kind of graph is a typical example. You don't need to show all the data. In fact, showing too much data will obscure the result.</a:t>
          </a:r>
        </a:p>
        <a:p>
          <a:pPr algn="l"/>
          <a:endParaRPr lang="en-US" sz="1100" baseline="0"/>
        </a:p>
        <a:p>
          <a:pPr algn="l"/>
          <a:r>
            <a:rPr lang="en-US" sz="1100" baseline="0"/>
            <a:t>What you really want to do is to just show the averages of the two groups.</a:t>
          </a:r>
          <a:endParaRPr lang="en-US" sz="1100"/>
        </a:p>
      </xdr:txBody>
    </xdr:sp>
    <xdr:clientData/>
  </xdr:twoCellAnchor>
  <xdr:twoCellAnchor>
    <xdr:from>
      <xdr:col>9</xdr:col>
      <xdr:colOff>295275</xdr:colOff>
      <xdr:row>0</xdr:row>
      <xdr:rowOff>180974</xdr:rowOff>
    </xdr:from>
    <xdr:to>
      <xdr:col>14</xdr:col>
      <xdr:colOff>6350</xdr:colOff>
      <xdr:row>28</xdr:row>
      <xdr:rowOff>50800</xdr:rowOff>
    </xdr:to>
    <xdr:sp macro="" textlink="">
      <xdr:nvSpPr>
        <xdr:cNvPr id="3" name="Flowchart: Alternate Process 2"/>
        <xdr:cNvSpPr/>
      </xdr:nvSpPr>
      <xdr:spPr>
        <a:xfrm>
          <a:off x="9070975" y="180974"/>
          <a:ext cx="3355975" cy="4873626"/>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To only show the averages of two groups, you would typically plot a column graph. </a:t>
          </a:r>
        </a:p>
        <a:p>
          <a:pPr algn="l"/>
          <a:endParaRPr lang="en-US" sz="1100" baseline="0"/>
        </a:p>
        <a:p>
          <a:pPr algn="l"/>
          <a:r>
            <a:rPr lang="en-US" sz="1100" baseline="0"/>
            <a:t>To do this, select B13:C13 like below...</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and select the "Insert" tab...</a:t>
          </a:r>
        </a:p>
        <a:p>
          <a:pPr algn="l"/>
          <a:endParaRPr lang="en-US" sz="1100" baseline="0"/>
        </a:p>
        <a:p>
          <a:pPr algn="l"/>
          <a:endParaRPr lang="en-US" sz="1100" baseline="0"/>
        </a:p>
        <a:p>
          <a:pPr algn="l"/>
          <a:endParaRPr lang="en-US" sz="1100" baseline="0"/>
        </a:p>
        <a:p>
          <a:pPr algn="l"/>
          <a:endParaRPr lang="en-US" sz="1100" baseline="0"/>
        </a:p>
        <a:p>
          <a:pPr algn="l"/>
          <a:r>
            <a:rPr lang="en-US" sz="1100" baseline="0"/>
            <a:t>and then select under Column graph,  Clustered 2-D Column graph.</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When the graph pops up over this instruction, you can click it and drag it to a different location on the spreadsheet.</a:t>
          </a:r>
          <a:endParaRPr lang="en-US" sz="1100"/>
        </a:p>
      </xdr:txBody>
    </xdr:sp>
    <xdr:clientData/>
  </xdr:twoCellAnchor>
  <xdr:twoCellAnchor editAs="oneCell">
    <xdr:from>
      <xdr:col>9</xdr:col>
      <xdr:colOff>606425</xdr:colOff>
      <xdr:row>12</xdr:row>
      <xdr:rowOff>41276</xdr:rowOff>
    </xdr:from>
    <xdr:to>
      <xdr:col>13</xdr:col>
      <xdr:colOff>346075</xdr:colOff>
      <xdr:row>14</xdr:row>
      <xdr:rowOff>78957</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9382125" y="2200276"/>
          <a:ext cx="2711450" cy="393281"/>
        </a:xfrm>
        <a:prstGeom prst="rect">
          <a:avLst/>
        </a:prstGeom>
      </xdr:spPr>
    </xdr:pic>
    <xdr:clientData/>
  </xdr:twoCellAnchor>
  <xdr:twoCellAnchor editAs="oneCell">
    <xdr:from>
      <xdr:col>9</xdr:col>
      <xdr:colOff>698499</xdr:colOff>
      <xdr:row>17</xdr:row>
      <xdr:rowOff>166169</xdr:rowOff>
    </xdr:from>
    <xdr:to>
      <xdr:col>13</xdr:col>
      <xdr:colOff>219074</xdr:colOff>
      <xdr:row>25</xdr:row>
      <xdr:rowOff>6351</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a:stretch/>
      </xdr:blipFill>
      <xdr:spPr>
        <a:xfrm>
          <a:off x="9474199" y="3214169"/>
          <a:ext cx="2492375" cy="1262582"/>
        </a:xfrm>
        <a:prstGeom prst="rect">
          <a:avLst/>
        </a:prstGeom>
      </xdr:spPr>
    </xdr:pic>
    <xdr:clientData/>
  </xdr:twoCellAnchor>
  <xdr:twoCellAnchor>
    <xdr:from>
      <xdr:col>3</xdr:col>
      <xdr:colOff>1211262</xdr:colOff>
      <xdr:row>4</xdr:row>
      <xdr:rowOff>152400</xdr:rowOff>
    </xdr:from>
    <xdr:to>
      <xdr:col>8</xdr:col>
      <xdr:colOff>225425</xdr:colOff>
      <xdr:row>16</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564551</xdr:colOff>
      <xdr:row>7</xdr:row>
      <xdr:rowOff>15875</xdr:rowOff>
    </xdr:from>
    <xdr:to>
      <xdr:col>13</xdr:col>
      <xdr:colOff>514350</xdr:colOff>
      <xdr:row>9</xdr:row>
      <xdr:rowOff>15875</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a:stretch/>
      </xdr:blipFill>
      <xdr:spPr>
        <a:xfrm>
          <a:off x="9340251" y="1285875"/>
          <a:ext cx="2921599" cy="355600"/>
        </a:xfrm>
        <a:prstGeom prst="rect">
          <a:avLst/>
        </a:prstGeom>
      </xdr:spPr>
    </xdr:pic>
    <xdr:clientData/>
  </xdr:twoCellAnchor>
  <xdr:twoCellAnchor>
    <xdr:from>
      <xdr:col>14</xdr:col>
      <xdr:colOff>530225</xdr:colOff>
      <xdr:row>1</xdr:row>
      <xdr:rowOff>12699</xdr:rowOff>
    </xdr:from>
    <xdr:to>
      <xdr:col>21</xdr:col>
      <xdr:colOff>463550</xdr:colOff>
      <xdr:row>29</xdr:row>
      <xdr:rowOff>63501</xdr:rowOff>
    </xdr:to>
    <xdr:sp macro="" textlink="">
      <xdr:nvSpPr>
        <xdr:cNvPr id="8" name="Flowchart: Alternate Process 7"/>
        <xdr:cNvSpPr/>
      </xdr:nvSpPr>
      <xdr:spPr>
        <a:xfrm>
          <a:off x="12950825" y="215899"/>
          <a:ext cx="4645025" cy="5029202"/>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You probably got something like this.</a:t>
          </a:r>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What if you want a more meaningful x-axis description? The easiest way to do that is to select the column headings at the same time as you are making the graph.</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Select the column headings B1:C1 as shown above, then while pressing the Ctrl key, select B13:C13.</a:t>
          </a:r>
        </a:p>
        <a:p>
          <a:pPr algn="l"/>
          <a:endParaRPr lang="en-US" sz="1100" baseline="0"/>
        </a:p>
        <a:p>
          <a:pPr algn="l"/>
          <a:r>
            <a:rPr lang="en-US" sz="1100" baseline="0"/>
            <a:t>Then follow the same instruction as on the previous purple panel.</a:t>
          </a:r>
        </a:p>
        <a:p>
          <a:pPr algn="l"/>
          <a:endParaRPr lang="en-US" sz="1100" baseline="0"/>
        </a:p>
      </xdr:txBody>
    </xdr:sp>
    <xdr:clientData/>
  </xdr:twoCellAnchor>
  <xdr:twoCellAnchor>
    <xdr:from>
      <xdr:col>15</xdr:col>
      <xdr:colOff>334963</xdr:colOff>
      <xdr:row>3</xdr:row>
      <xdr:rowOff>171449</xdr:rowOff>
    </xdr:from>
    <xdr:to>
      <xdr:col>20</xdr:col>
      <xdr:colOff>330200</xdr:colOff>
      <xdr:row>13</xdr:row>
      <xdr:rowOff>22224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663575</xdr:colOff>
      <xdr:row>18</xdr:row>
      <xdr:rowOff>63500</xdr:rowOff>
    </xdr:from>
    <xdr:to>
      <xdr:col>20</xdr:col>
      <xdr:colOff>221710</xdr:colOff>
      <xdr:row>22</xdr:row>
      <xdr:rowOff>130175</xdr:rowOff>
    </xdr:to>
    <xdr:pic>
      <xdr:nvPicPr>
        <xdr:cNvPr id="10" name="Picture 9"/>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a:stretch/>
      </xdr:blipFill>
      <xdr:spPr>
        <a:xfrm>
          <a:off x="13757275" y="3289300"/>
          <a:ext cx="2923635" cy="777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384175</xdr:colOff>
      <xdr:row>1</xdr:row>
      <xdr:rowOff>6351</xdr:rowOff>
    </xdr:from>
    <xdr:to>
      <xdr:col>23</xdr:col>
      <xdr:colOff>136525</xdr:colOff>
      <xdr:row>35</xdr:row>
      <xdr:rowOff>127001</xdr:rowOff>
    </xdr:to>
    <xdr:sp macro="" textlink="">
      <xdr:nvSpPr>
        <xdr:cNvPr id="2" name="Flowchart: Alternate Process 13"/>
        <xdr:cNvSpPr/>
      </xdr:nvSpPr>
      <xdr:spPr>
        <a:xfrm>
          <a:off x="14150975" y="209551"/>
          <a:ext cx="4464050" cy="616585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"Custom Error Bars" box opens with prefilled</a:t>
          </a:r>
          <a:r>
            <a:rPr lang="en-US" sz="1100" baseline="0"/>
            <a:t> values.</a:t>
          </a:r>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baseline="0"/>
        </a:p>
        <a:p>
          <a:pPr algn="l"/>
          <a:endParaRPr lang="en-US" sz="1100" baseline="0"/>
        </a:p>
        <a:p>
          <a:pPr algn="l"/>
          <a:endParaRPr lang="en-US" sz="1100" baseline="0"/>
        </a:p>
        <a:p>
          <a:pPr algn="l"/>
          <a:endParaRPr lang="en-US" sz="1100" baseline="0"/>
        </a:p>
        <a:p>
          <a:pPr algn="l"/>
          <a:r>
            <a:rPr lang="en-US" sz="1100" baseline="0"/>
            <a:t>First, delete those values</a:t>
          </a:r>
        </a:p>
        <a:p>
          <a:pPr algn="l"/>
          <a:endParaRPr lang="en-US" sz="1100" baseline="0"/>
        </a:p>
        <a:p>
          <a:pPr algn="l"/>
          <a:endParaRPr lang="en-US" sz="1100" baseline="0"/>
        </a:p>
        <a:p>
          <a:pPr algn="l"/>
          <a:endParaRPr lang="en-US" sz="1100" baseline="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r>
            <a:rPr lang="en-US" sz="1100"/>
            <a:t>and select the cells which have Standard Deviation </a:t>
          </a:r>
          <a:r>
            <a:rPr lang="en-US" sz="1100" baseline="0"/>
            <a:t>(B14:C14) in both boxes,</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and click "OK".</a:t>
          </a:r>
        </a:p>
      </xdr:txBody>
    </xdr:sp>
    <xdr:clientData/>
  </xdr:twoCellAnchor>
  <xdr:twoCellAnchor>
    <xdr:from>
      <xdr:col>3</xdr:col>
      <xdr:colOff>704850</xdr:colOff>
      <xdr:row>1</xdr:row>
      <xdr:rowOff>12700</xdr:rowOff>
    </xdr:from>
    <xdr:to>
      <xdr:col>8</xdr:col>
      <xdr:colOff>454025</xdr:colOff>
      <xdr:row>23</xdr:row>
      <xdr:rowOff>31750</xdr:rowOff>
    </xdr:to>
    <xdr:sp macro="" textlink="">
      <xdr:nvSpPr>
        <xdr:cNvPr id="3" name="Flowchart: Alternate Process 1"/>
        <xdr:cNvSpPr/>
      </xdr:nvSpPr>
      <xdr:spPr>
        <a:xfrm>
          <a:off x="3930650" y="215900"/>
          <a:ext cx="4600575" cy="39306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 the last exercise, you ended up with a graph that looks like this</a:t>
          </a:r>
          <a:r>
            <a:rPr lang="en-US" sz="1100" baseline="0"/>
            <a:t>.</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Let's add error bars to the graph.</a:t>
          </a:r>
        </a:p>
        <a:p>
          <a:pPr algn="l"/>
          <a:endParaRPr lang="en-US" sz="1100" baseline="0"/>
        </a:p>
        <a:p>
          <a:pPr algn="l"/>
          <a:r>
            <a:rPr lang="en-US" sz="1100" baseline="0"/>
            <a:t>Typically, error bars can be either standard deviation, standard error of the mean, or 95% confidence interval. In this example, we will add the Standard Deviation.</a:t>
          </a:r>
        </a:p>
      </xdr:txBody>
    </xdr:sp>
    <xdr:clientData/>
  </xdr:twoCellAnchor>
  <xdr:twoCellAnchor>
    <xdr:from>
      <xdr:col>9</xdr:col>
      <xdr:colOff>454025</xdr:colOff>
      <xdr:row>0</xdr:row>
      <xdr:rowOff>187325</xdr:rowOff>
    </xdr:from>
    <xdr:to>
      <xdr:col>15</xdr:col>
      <xdr:colOff>517525</xdr:colOff>
      <xdr:row>47</xdr:row>
      <xdr:rowOff>60325</xdr:rowOff>
    </xdr:to>
    <xdr:sp macro="" textlink="">
      <xdr:nvSpPr>
        <xdr:cNvPr id="4" name="Flowchart: Alternate Process 4"/>
        <xdr:cNvSpPr/>
      </xdr:nvSpPr>
      <xdr:spPr>
        <a:xfrm>
          <a:off x="9229725" y="187325"/>
          <a:ext cx="4381500" cy="82550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Click on the graph. Chart Tools tabs become available at the top.</a:t>
          </a:r>
          <a:r>
            <a:rPr lang="en-US" sz="1100" baseline="0"/>
            <a:t> Select Layout.</a:t>
          </a:r>
          <a:endParaRPr lang="en-US" sz="1100"/>
        </a:p>
        <a:p>
          <a:pPr algn="l"/>
          <a:endParaRPr lang="en-US" sz="1100"/>
        </a:p>
        <a:p>
          <a:pPr algn="l"/>
          <a:endParaRPr lang="en-US" sz="1100"/>
        </a:p>
        <a:p>
          <a:pPr algn="l"/>
          <a:endParaRPr lang="en-US" sz="1100"/>
        </a:p>
        <a:p>
          <a:pPr algn="l"/>
          <a:endParaRPr lang="en-US" sz="1100"/>
        </a:p>
        <a:p>
          <a:pPr algn="l"/>
          <a:endParaRPr lang="en-US" sz="1100"/>
        </a:p>
        <a:p>
          <a:pPr algn="l"/>
          <a:r>
            <a:rPr lang="en-US" sz="1100"/>
            <a:t>Select the Error Bars Dropdown</a:t>
          </a:r>
          <a:r>
            <a:rPr lang="en-US" sz="1100" baseline="0"/>
            <a:t> Menu:</a:t>
          </a:r>
        </a:p>
        <a:p>
          <a:pPr algn="l"/>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lt1"/>
              </a:solidFill>
              <a:effectLst/>
              <a:latin typeface="+mn-lt"/>
              <a:ea typeface="+mn-ea"/>
              <a:cs typeface="+mn-cs"/>
            </a:rPr>
            <a:t>Do</a:t>
          </a:r>
          <a:r>
            <a:rPr lang="en-US" sz="1100" baseline="0">
              <a:solidFill>
                <a:schemeClr val="lt1"/>
              </a:solidFill>
              <a:effectLst/>
              <a:latin typeface="+mn-lt"/>
              <a:ea typeface="+mn-ea"/>
              <a:cs typeface="+mn-cs"/>
            </a:rPr>
            <a:t> not use "Error Bars with Standard Error" or other "Error Bars with xxx" options. Instead, choose "More Error Bar Options."</a:t>
          </a:r>
          <a:endParaRPr lang="en-US">
            <a:effectLst/>
          </a:endParaRP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r>
            <a:rPr lang="en-US" sz="1100"/>
            <a:t>"Format</a:t>
          </a:r>
          <a:r>
            <a:rPr lang="en-US" sz="1100" baseline="0"/>
            <a:t> Error Bars" box opens. </a:t>
          </a:r>
          <a:r>
            <a:rPr lang="en-US" sz="1100"/>
            <a:t>Select "Custom" and click on "Specify Value"</a:t>
          </a:r>
          <a:r>
            <a:rPr lang="en-US" sz="1100" baseline="0"/>
            <a:t> button:</a:t>
          </a:r>
          <a:endParaRPr lang="en-US" sz="1100"/>
        </a:p>
      </xdr:txBody>
    </xdr:sp>
    <xdr:clientData/>
  </xdr:twoCellAnchor>
  <xdr:twoCellAnchor>
    <xdr:from>
      <xdr:col>3</xdr:col>
      <xdr:colOff>1096962</xdr:colOff>
      <xdr:row>4</xdr:row>
      <xdr:rowOff>122237</xdr:rowOff>
    </xdr:from>
    <xdr:to>
      <xdr:col>8</xdr:col>
      <xdr:colOff>225425</xdr:colOff>
      <xdr:row>15</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276225</xdr:colOff>
      <xdr:row>4</xdr:row>
      <xdr:rowOff>95168</xdr:rowOff>
    </xdr:from>
    <xdr:to>
      <xdr:col>14</xdr:col>
      <xdr:colOff>184151</xdr:colOff>
      <xdr:row>8</xdr:row>
      <xdr:rowOff>50800</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a:stretch/>
      </xdr:blipFill>
      <xdr:spPr>
        <a:xfrm>
          <a:off x="9864725" y="831768"/>
          <a:ext cx="2740026" cy="666832"/>
        </a:xfrm>
        <a:prstGeom prst="rect">
          <a:avLst/>
        </a:prstGeom>
      </xdr:spPr>
    </xdr:pic>
    <xdr:clientData/>
  </xdr:twoCellAnchor>
  <xdr:twoCellAnchor editAs="oneCell">
    <xdr:from>
      <xdr:col>10</xdr:col>
      <xdr:colOff>285750</xdr:colOff>
      <xdr:row>13</xdr:row>
      <xdr:rowOff>88900</xdr:rowOff>
    </xdr:from>
    <xdr:to>
      <xdr:col>14</xdr:col>
      <xdr:colOff>441326</xdr:colOff>
      <xdr:row>25</xdr:row>
      <xdr:rowOff>145018</xdr:rowOff>
    </xdr:to>
    <xdr:pic>
      <xdr:nvPicPr>
        <xdr:cNvPr id="7" name="Picture 6"/>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9874250" y="2425700"/>
          <a:ext cx="2987676" cy="2189718"/>
        </a:xfrm>
        <a:prstGeom prst="rect">
          <a:avLst/>
        </a:prstGeom>
      </xdr:spPr>
    </xdr:pic>
    <xdr:clientData/>
  </xdr:twoCellAnchor>
  <xdr:twoCellAnchor editAs="oneCell">
    <xdr:from>
      <xdr:col>10</xdr:col>
      <xdr:colOff>219076</xdr:colOff>
      <xdr:row>28</xdr:row>
      <xdr:rowOff>132732</xdr:rowOff>
    </xdr:from>
    <xdr:to>
      <xdr:col>15</xdr:col>
      <xdr:colOff>136526</xdr:colOff>
      <xdr:row>46</xdr:row>
      <xdr:rowOff>40620</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807576" y="5136532"/>
          <a:ext cx="3422650" cy="3108288"/>
        </a:xfrm>
        <a:prstGeom prst="rect">
          <a:avLst/>
        </a:prstGeom>
      </xdr:spPr>
    </xdr:pic>
    <xdr:clientData/>
  </xdr:twoCellAnchor>
  <xdr:twoCellAnchor editAs="oneCell">
    <xdr:from>
      <xdr:col>17</xdr:col>
      <xdr:colOff>622300</xdr:colOff>
      <xdr:row>3</xdr:row>
      <xdr:rowOff>149225</xdr:rowOff>
    </xdr:from>
    <xdr:to>
      <xdr:col>20</xdr:col>
      <xdr:colOff>564228</xdr:colOff>
      <xdr:row>10</xdr:row>
      <xdr:rowOff>165100</xdr:rowOff>
    </xdr:to>
    <xdr:pic>
      <xdr:nvPicPr>
        <xdr:cNvPr id="9" name="Picture 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062200" y="708025"/>
          <a:ext cx="1961228" cy="1260475"/>
        </a:xfrm>
        <a:prstGeom prst="rect">
          <a:avLst/>
        </a:prstGeom>
      </xdr:spPr>
    </xdr:pic>
    <xdr:clientData/>
  </xdr:twoCellAnchor>
  <xdr:twoCellAnchor editAs="oneCell">
    <xdr:from>
      <xdr:col>18</xdr:col>
      <xdr:colOff>79376</xdr:colOff>
      <xdr:row>12</xdr:row>
      <xdr:rowOff>120651</xdr:rowOff>
    </xdr:from>
    <xdr:to>
      <xdr:col>20</xdr:col>
      <xdr:colOff>612776</xdr:colOff>
      <xdr:row>19</xdr:row>
      <xdr:rowOff>149959</xdr:rowOff>
    </xdr:to>
    <xdr:pic>
      <xdr:nvPicPr>
        <xdr:cNvPr id="10" name="Picture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192376" y="2279651"/>
          <a:ext cx="1879600" cy="1273908"/>
        </a:xfrm>
        <a:prstGeom prst="rect">
          <a:avLst/>
        </a:prstGeom>
      </xdr:spPr>
    </xdr:pic>
    <xdr:clientData/>
  </xdr:twoCellAnchor>
  <xdr:twoCellAnchor editAs="oneCell">
    <xdr:from>
      <xdr:col>18</xdr:col>
      <xdr:colOff>149225</xdr:colOff>
      <xdr:row>25</xdr:row>
      <xdr:rowOff>51103</xdr:rowOff>
    </xdr:from>
    <xdr:to>
      <xdr:col>21</xdr:col>
      <xdr:colOff>82550</xdr:colOff>
      <xdr:row>32</xdr:row>
      <xdr:rowOff>72840</xdr:rowOff>
    </xdr:to>
    <xdr:pic>
      <xdr:nvPicPr>
        <xdr:cNvPr id="12" name="Picture 1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5262225" y="4521503"/>
          <a:ext cx="1952625" cy="126633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5</xdr:col>
      <xdr:colOff>133350</xdr:colOff>
      <xdr:row>13</xdr:row>
      <xdr:rowOff>19050</xdr:rowOff>
    </xdr:to>
    <xdr:sp macro="" textlink="">
      <xdr:nvSpPr>
        <xdr:cNvPr id="2" name="Rounded Rectangle 1"/>
        <xdr:cNvSpPr/>
      </xdr:nvSpPr>
      <xdr:spPr>
        <a:xfrm>
          <a:off x="390525" y="301625"/>
          <a:ext cx="4479925" cy="20288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Columns</a:t>
          </a:r>
          <a:r>
            <a:rPr lang="en-US" sz="1100" baseline="0"/>
            <a:t> G and H contain data from  50 medium ground finches sampled in 1977 and 1978.</a:t>
          </a:r>
        </a:p>
        <a:p>
          <a:pPr algn="l"/>
          <a:endParaRPr lang="en-US" sz="1100" baseline="0"/>
        </a:p>
        <a:p>
          <a:pPr algn="l"/>
          <a:r>
            <a:rPr lang="en-US" sz="1100"/>
            <a:t>Use</a:t>
          </a:r>
          <a:r>
            <a:rPr lang="en-US" sz="1100" baseline="0"/>
            <a:t> any method to calculate the mean and standard deviation for each sample, showing the values in D19:E20.</a:t>
          </a:r>
        </a:p>
        <a:p>
          <a:pPr algn="l"/>
          <a:endParaRPr lang="en-US" sz="1100" baseline="0"/>
        </a:p>
        <a:p>
          <a:pPr algn="l"/>
          <a:r>
            <a:rPr lang="en-US" sz="1100" baseline="0"/>
            <a:t>Then create a column graph comparing the 1977 data and 1978 data. Add error bars showing the standard deviation for each sample.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428624</xdr:colOff>
      <xdr:row>6</xdr:row>
      <xdr:rowOff>38100</xdr:rowOff>
    </xdr:from>
    <xdr:to>
      <xdr:col>8</xdr:col>
      <xdr:colOff>266700</xdr:colOff>
      <xdr:row>9</xdr:row>
      <xdr:rowOff>142875</xdr:rowOff>
    </xdr:to>
    <xdr:sp macro="" textlink="">
      <xdr:nvSpPr>
        <xdr:cNvPr id="3" name="Rounded Rectangular Callout 2"/>
        <xdr:cNvSpPr/>
      </xdr:nvSpPr>
      <xdr:spPr>
        <a:xfrm flipH="1">
          <a:off x="3476624" y="1181100"/>
          <a:ext cx="1666876" cy="676275"/>
        </a:xfrm>
        <a:prstGeom prst="wedgeRoundRectCallout">
          <a:avLst>
            <a:gd name="adj1" fmla="val 79377"/>
            <a:gd name="adj2" fmla="val -167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Each cell has an address</a:t>
          </a:r>
          <a:r>
            <a:rPr lang="en-US" sz="1100" baseline="0"/>
            <a:t> based on the row and column. </a:t>
          </a:r>
          <a:r>
            <a:rPr lang="en-US" sz="1100"/>
            <a:t>This cell is E8.</a:t>
          </a:r>
        </a:p>
      </xdr:txBody>
    </xdr:sp>
    <xdr:clientData/>
  </xdr:twoCellAnchor>
  <xdr:twoCellAnchor>
    <xdr:from>
      <xdr:col>4</xdr:col>
      <xdr:colOff>66675</xdr:colOff>
      <xdr:row>1</xdr:row>
      <xdr:rowOff>104775</xdr:rowOff>
    </xdr:from>
    <xdr:to>
      <xdr:col>6</xdr:col>
      <xdr:colOff>57150</xdr:colOff>
      <xdr:row>2</xdr:row>
      <xdr:rowOff>171450</xdr:rowOff>
    </xdr:to>
    <xdr:sp macro="" textlink="">
      <xdr:nvSpPr>
        <xdr:cNvPr id="4" name="Rounded Rectangular Callout 3"/>
        <xdr:cNvSpPr/>
      </xdr:nvSpPr>
      <xdr:spPr>
        <a:xfrm>
          <a:off x="2505075" y="295275"/>
          <a:ext cx="1209675" cy="257175"/>
        </a:xfrm>
        <a:prstGeom prst="wedgeRoundRectCallout">
          <a:avLst>
            <a:gd name="adj1" fmla="val -23415"/>
            <a:gd name="adj2" fmla="val -1373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 is column E.</a:t>
          </a:r>
        </a:p>
      </xdr:txBody>
    </xdr:sp>
    <xdr:clientData/>
  </xdr:twoCellAnchor>
  <xdr:twoCellAnchor>
    <xdr:from>
      <xdr:col>0</xdr:col>
      <xdr:colOff>428625</xdr:colOff>
      <xdr:row>7</xdr:row>
      <xdr:rowOff>19050</xdr:rowOff>
    </xdr:from>
    <xdr:to>
      <xdr:col>2</xdr:col>
      <xdr:colOff>266700</xdr:colOff>
      <xdr:row>8</xdr:row>
      <xdr:rowOff>161925</xdr:rowOff>
    </xdr:to>
    <xdr:sp macro="" textlink="">
      <xdr:nvSpPr>
        <xdr:cNvPr id="5" name="Rounded Rectangular Callout 4"/>
        <xdr:cNvSpPr/>
      </xdr:nvSpPr>
      <xdr:spPr>
        <a:xfrm>
          <a:off x="428625" y="1352550"/>
          <a:ext cx="1057275" cy="333375"/>
        </a:xfrm>
        <a:prstGeom prst="wedgeRoundRectCallout">
          <a:avLst>
            <a:gd name="adj1" fmla="val -68351"/>
            <a:gd name="adj2" fmla="val -22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 is row 8.</a:t>
          </a:r>
        </a:p>
      </xdr:txBody>
    </xdr:sp>
    <xdr:clientData/>
  </xdr:twoCellAnchor>
  <xdr:twoCellAnchor>
    <xdr:from>
      <xdr:col>0</xdr:col>
      <xdr:colOff>428625</xdr:colOff>
      <xdr:row>10</xdr:row>
      <xdr:rowOff>123825</xdr:rowOff>
    </xdr:from>
    <xdr:to>
      <xdr:col>3</xdr:col>
      <xdr:colOff>485775</xdr:colOff>
      <xdr:row>16</xdr:row>
      <xdr:rowOff>123825</xdr:rowOff>
    </xdr:to>
    <xdr:sp macro="" textlink="">
      <xdr:nvSpPr>
        <xdr:cNvPr id="6" name="Rounded Rectangular Callout 5"/>
        <xdr:cNvSpPr/>
      </xdr:nvSpPr>
      <xdr:spPr>
        <a:xfrm>
          <a:off x="428625" y="2028825"/>
          <a:ext cx="1885950" cy="1143000"/>
        </a:xfrm>
        <a:prstGeom prst="wedgeRoundRectCallout">
          <a:avLst>
            <a:gd name="adj1" fmla="val -21075"/>
            <a:gd name="adj2" fmla="val 1747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At the bottom, you see</a:t>
          </a:r>
          <a:r>
            <a:rPr lang="en-US" sz="1100" baseline="0"/>
            <a:t> tabs for different pages (called Worksheets). </a:t>
          </a:r>
        </a:p>
        <a:p>
          <a:pPr algn="l"/>
          <a:r>
            <a:rPr lang="en-US" sz="1100" baseline="0"/>
            <a:t>Click on different tabs to look at other pages. </a:t>
          </a:r>
          <a:endParaRPr lang="en-US" sz="1100"/>
        </a:p>
      </xdr:txBody>
    </xdr:sp>
    <xdr:clientData/>
  </xdr:twoCellAnchor>
  <xdr:twoCellAnchor>
    <xdr:from>
      <xdr:col>0</xdr:col>
      <xdr:colOff>295274</xdr:colOff>
      <xdr:row>0</xdr:row>
      <xdr:rowOff>161924</xdr:rowOff>
    </xdr:from>
    <xdr:to>
      <xdr:col>3</xdr:col>
      <xdr:colOff>342900</xdr:colOff>
      <xdr:row>5</xdr:row>
      <xdr:rowOff>85725</xdr:rowOff>
    </xdr:to>
    <xdr:sp macro="" textlink="">
      <xdr:nvSpPr>
        <xdr:cNvPr id="2" name="Rounded Rectangle 1"/>
        <xdr:cNvSpPr/>
      </xdr:nvSpPr>
      <xdr:spPr>
        <a:xfrm>
          <a:off x="295274" y="161924"/>
          <a:ext cx="1876426" cy="8763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a:t>This is an Excel Worksheet.</a:t>
          </a:r>
        </a:p>
        <a:p>
          <a:pPr algn="l"/>
          <a:r>
            <a:rPr lang="en-US" sz="1100" b="0"/>
            <a:t>It's</a:t>
          </a:r>
          <a:r>
            <a:rPr lang="en-US" sz="1100" b="0" baseline="0"/>
            <a:t> basically a big table. Each cell can contain data like text and numbers.</a:t>
          </a:r>
          <a:endParaRPr lang="en-US" sz="1100" b="0"/>
        </a:p>
      </xdr:txBody>
    </xdr:sp>
    <xdr:clientData/>
  </xdr:twoCellAnchor>
  <xdr:twoCellAnchor>
    <xdr:from>
      <xdr:col>5</xdr:col>
      <xdr:colOff>95250</xdr:colOff>
      <xdr:row>11</xdr:row>
      <xdr:rowOff>123825</xdr:rowOff>
    </xdr:from>
    <xdr:to>
      <xdr:col>7</xdr:col>
      <xdr:colOff>266700</xdr:colOff>
      <xdr:row>17</xdr:row>
      <xdr:rowOff>38100</xdr:rowOff>
    </xdr:to>
    <xdr:sp macro="" textlink="">
      <xdr:nvSpPr>
        <xdr:cNvPr id="7" name="Rounded Rectangle 6"/>
        <xdr:cNvSpPr/>
      </xdr:nvSpPr>
      <xdr:spPr>
        <a:xfrm>
          <a:off x="3143250" y="2219325"/>
          <a:ext cx="1390650"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click</a:t>
          </a:r>
          <a:r>
            <a:rPr lang="en-US" sz="1100" baseline="0"/>
            <a:t> on a cell to select it, or use arrow keys to move around the sheet.</a:t>
          </a:r>
          <a:endParaRPr lang="en-US" sz="1100"/>
        </a:p>
      </xdr:txBody>
    </xdr:sp>
    <xdr:clientData/>
  </xdr:twoCellAnchor>
  <xdr:twoCellAnchor>
    <xdr:from>
      <xdr:col>6</xdr:col>
      <xdr:colOff>542925</xdr:colOff>
      <xdr:row>1</xdr:row>
      <xdr:rowOff>95250</xdr:rowOff>
    </xdr:from>
    <xdr:to>
      <xdr:col>12</xdr:col>
      <xdr:colOff>85725</xdr:colOff>
      <xdr:row>5</xdr:row>
      <xdr:rowOff>47625</xdr:rowOff>
    </xdr:to>
    <xdr:sp macro="" textlink="">
      <xdr:nvSpPr>
        <xdr:cNvPr id="10" name="Rounded Rectangular Callout 9"/>
        <xdr:cNvSpPr/>
      </xdr:nvSpPr>
      <xdr:spPr>
        <a:xfrm>
          <a:off x="4200525" y="285750"/>
          <a:ext cx="3200400" cy="714375"/>
        </a:xfrm>
        <a:prstGeom prst="wedgeRoundRectCallout">
          <a:avLst>
            <a:gd name="adj1" fmla="val -23512"/>
            <a:gd name="adj2" fmla="val -748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space above the column headings (A, B, C...), to the right of "</a:t>
          </a:r>
          <a:r>
            <a:rPr lang="en-US" sz="1100" i="1"/>
            <a:t>fx", </a:t>
          </a:r>
          <a:r>
            <a:rPr lang="en-US" sz="1100" i="0"/>
            <a:t>is</a:t>
          </a:r>
          <a:r>
            <a:rPr lang="en-US" sz="1100" i="0" baseline="0"/>
            <a:t> the </a:t>
          </a:r>
          <a:r>
            <a:rPr lang="en-US" sz="1100" b="1" i="1" baseline="0"/>
            <a:t>formula bar</a:t>
          </a:r>
          <a:r>
            <a:rPr lang="en-US" sz="1100" i="0" baseline="0"/>
            <a:t>. The content of the selected cell is displayed here.</a:t>
          </a:r>
          <a:endParaRPr lang="en-US" sz="11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190499</xdr:colOff>
      <xdr:row>1</xdr:row>
      <xdr:rowOff>9526</xdr:rowOff>
    </xdr:from>
    <xdr:to>
      <xdr:col>6</xdr:col>
      <xdr:colOff>228600</xdr:colOff>
      <xdr:row>4</xdr:row>
      <xdr:rowOff>47626</xdr:rowOff>
    </xdr:to>
    <xdr:sp macro="" textlink="">
      <xdr:nvSpPr>
        <xdr:cNvPr id="2" name="Rounded Rectangle 1"/>
        <xdr:cNvSpPr/>
      </xdr:nvSpPr>
      <xdr:spPr>
        <a:xfrm>
          <a:off x="190499" y="200026"/>
          <a:ext cx="3695701" cy="609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1. When</a:t>
          </a:r>
          <a:r>
            <a:rPr lang="en-US" sz="1100" b="1" baseline="0"/>
            <a:t> you enter data in Excel, think about how you'd like it organized. Do you want to display it horizontally like this?</a:t>
          </a:r>
          <a:endParaRPr lang="en-US" sz="1100" b="1"/>
        </a:p>
      </xdr:txBody>
    </xdr:sp>
    <xdr:clientData/>
  </xdr:twoCellAnchor>
  <xdr:twoCellAnchor>
    <xdr:from>
      <xdr:col>0</xdr:col>
      <xdr:colOff>142876</xdr:colOff>
      <xdr:row>9</xdr:row>
      <xdr:rowOff>142875</xdr:rowOff>
    </xdr:from>
    <xdr:to>
      <xdr:col>3</xdr:col>
      <xdr:colOff>85726</xdr:colOff>
      <xdr:row>12</xdr:row>
      <xdr:rowOff>114300</xdr:rowOff>
    </xdr:to>
    <xdr:sp macro="" textlink="">
      <xdr:nvSpPr>
        <xdr:cNvPr id="3" name="Rounded Rectangle 2"/>
        <xdr:cNvSpPr/>
      </xdr:nvSpPr>
      <xdr:spPr>
        <a:xfrm>
          <a:off x="142876" y="1857375"/>
          <a:ext cx="177165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2. Or vertically like this?</a:t>
          </a:r>
        </a:p>
      </xdr:txBody>
    </xdr:sp>
    <xdr:clientData/>
  </xdr:twoCellAnchor>
  <xdr:twoCellAnchor>
    <xdr:from>
      <xdr:col>3</xdr:col>
      <xdr:colOff>390525</xdr:colOff>
      <xdr:row>15</xdr:row>
      <xdr:rowOff>133349</xdr:rowOff>
    </xdr:from>
    <xdr:to>
      <xdr:col>6</xdr:col>
      <xdr:colOff>371475</xdr:colOff>
      <xdr:row>21</xdr:row>
      <xdr:rowOff>142874</xdr:rowOff>
    </xdr:to>
    <xdr:sp macro="" textlink="">
      <xdr:nvSpPr>
        <xdr:cNvPr id="4" name="Rounded Rectangle 3"/>
        <xdr:cNvSpPr/>
      </xdr:nvSpPr>
      <xdr:spPr>
        <a:xfrm>
          <a:off x="2219325" y="2990849"/>
          <a:ext cx="1809750" cy="1152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3. You</a:t>
          </a:r>
          <a:r>
            <a:rPr lang="en-US" sz="1100" b="1" baseline="0"/>
            <a:t> can work either way, but it's usually easier to manage the data if you enter them vertically.</a:t>
          </a:r>
          <a:endParaRPr lang="en-US" sz="1100" b="1"/>
        </a:p>
      </xdr:txBody>
    </xdr:sp>
    <xdr:clientData/>
  </xdr:twoCellAnchor>
  <xdr:twoCellAnchor>
    <xdr:from>
      <xdr:col>11</xdr:col>
      <xdr:colOff>485775</xdr:colOff>
      <xdr:row>16</xdr:row>
      <xdr:rowOff>66674</xdr:rowOff>
    </xdr:from>
    <xdr:to>
      <xdr:col>14</xdr:col>
      <xdr:colOff>466725</xdr:colOff>
      <xdr:row>21</xdr:row>
      <xdr:rowOff>85725</xdr:rowOff>
    </xdr:to>
    <xdr:sp macro="" textlink="">
      <xdr:nvSpPr>
        <xdr:cNvPr id="5" name="Rounded Rectangle 4"/>
        <xdr:cNvSpPr/>
      </xdr:nvSpPr>
      <xdr:spPr>
        <a:xfrm>
          <a:off x="7191375" y="3114674"/>
          <a:ext cx="1809750" cy="971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4. If </a:t>
          </a:r>
          <a:r>
            <a:rPr lang="en-US" sz="1100" b="1" baseline="0">
              <a:solidFill>
                <a:schemeClr val="lt1"/>
              </a:solidFill>
              <a:effectLst/>
              <a:latin typeface="+mn-lt"/>
              <a:ea typeface="+mn-ea"/>
              <a:cs typeface="+mn-cs"/>
            </a:rPr>
            <a:t>your data has </a:t>
          </a:r>
          <a:r>
            <a:rPr lang="en-US" sz="1100" b="1"/>
            <a:t>more than</a:t>
          </a:r>
          <a:r>
            <a:rPr lang="en-US" sz="1100" b="1" baseline="0"/>
            <a:t> one attribute, you can add another column.</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447675</xdr:colOff>
      <xdr:row>12</xdr:row>
      <xdr:rowOff>28574</xdr:rowOff>
    </xdr:from>
    <xdr:to>
      <xdr:col>3</xdr:col>
      <xdr:colOff>428625</xdr:colOff>
      <xdr:row>20</xdr:row>
      <xdr:rowOff>38099</xdr:rowOff>
    </xdr:to>
    <xdr:sp macro="" textlink="">
      <xdr:nvSpPr>
        <xdr:cNvPr id="2" name="Rounded Rectangular Callout 1"/>
        <xdr:cNvSpPr/>
      </xdr:nvSpPr>
      <xdr:spPr>
        <a:xfrm>
          <a:off x="447675" y="2495549"/>
          <a:ext cx="1914525" cy="1533525"/>
        </a:xfrm>
        <a:prstGeom prst="wedgeRoundRectCallout">
          <a:avLst>
            <a:gd name="adj1" fmla="val -21382"/>
            <a:gd name="adj2" fmla="val -839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Column width and Row height can be changed by</a:t>
          </a:r>
          <a:r>
            <a:rPr lang="en-US" sz="1100" baseline="0"/>
            <a:t> dragging the border of the columns and rows in the header areas at the top or the left that have A, B, C, D,...  and 1, 2, 3, 4...</a:t>
          </a:r>
          <a:endParaRPr lang="en-US" sz="1100"/>
        </a:p>
      </xdr:txBody>
    </xdr:sp>
    <xdr:clientData/>
  </xdr:twoCellAnchor>
  <xdr:twoCellAnchor>
    <xdr:from>
      <xdr:col>3</xdr:col>
      <xdr:colOff>238125</xdr:colOff>
      <xdr:row>1</xdr:row>
      <xdr:rowOff>47625</xdr:rowOff>
    </xdr:from>
    <xdr:to>
      <xdr:col>6</xdr:col>
      <xdr:colOff>171450</xdr:colOff>
      <xdr:row>4</xdr:row>
      <xdr:rowOff>161925</xdr:rowOff>
    </xdr:to>
    <xdr:sp macro="" textlink="">
      <xdr:nvSpPr>
        <xdr:cNvPr id="3" name="Rounded Rectangular Callout 2"/>
        <xdr:cNvSpPr/>
      </xdr:nvSpPr>
      <xdr:spPr>
        <a:xfrm>
          <a:off x="2171700" y="419100"/>
          <a:ext cx="1762125" cy="685800"/>
        </a:xfrm>
        <a:prstGeom prst="wedgeRoundRectCallout">
          <a:avLst>
            <a:gd name="adj1" fmla="val -66158"/>
            <a:gd name="adj2" fmla="val -822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Font</a:t>
          </a:r>
          <a:r>
            <a:rPr lang="en-US" sz="1100" baseline="0"/>
            <a:t> style/size can be changed, and cells can be shaded.</a:t>
          </a:r>
          <a:endParaRPr lang="en-US" sz="1100"/>
        </a:p>
      </xdr:txBody>
    </xdr:sp>
    <xdr:clientData/>
  </xdr:twoCellAnchor>
  <xdr:twoCellAnchor>
    <xdr:from>
      <xdr:col>4</xdr:col>
      <xdr:colOff>438150</xdr:colOff>
      <xdr:row>15</xdr:row>
      <xdr:rowOff>9524</xdr:rowOff>
    </xdr:from>
    <xdr:to>
      <xdr:col>7</xdr:col>
      <xdr:colOff>504825</xdr:colOff>
      <xdr:row>23</xdr:row>
      <xdr:rowOff>19049</xdr:rowOff>
    </xdr:to>
    <xdr:sp macro="" textlink="">
      <xdr:nvSpPr>
        <xdr:cNvPr id="4" name="Rounded Rectangular Callout 3"/>
        <xdr:cNvSpPr/>
      </xdr:nvSpPr>
      <xdr:spPr>
        <a:xfrm>
          <a:off x="2981325" y="3047999"/>
          <a:ext cx="2152650" cy="1533525"/>
        </a:xfrm>
        <a:prstGeom prst="wedgeRoundRectCallout">
          <a:avLst>
            <a:gd name="adj1" fmla="val -21382"/>
            <a:gd name="adj2" fmla="val -839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These values are all the</a:t>
          </a:r>
          <a:r>
            <a:rPr lang="en-US" sz="1100" baseline="0"/>
            <a:t> same (Pi) but shown in different formats. </a:t>
          </a:r>
        </a:p>
        <a:p>
          <a:pPr algn="l"/>
          <a:r>
            <a:rPr lang="en-US" sz="1100" baseline="0"/>
            <a:t>Change format either by right-clicking the cell and selecting "</a:t>
          </a:r>
          <a:r>
            <a:rPr lang="en-US" sz="1100" b="1" baseline="0"/>
            <a:t>Format Cells</a:t>
          </a:r>
          <a:r>
            <a:rPr lang="en-US" sz="1100" baseline="0"/>
            <a:t>" or from the </a:t>
          </a:r>
          <a:r>
            <a:rPr lang="en-US" sz="1100" b="1" baseline="0"/>
            <a:t>Home -&gt; Number</a:t>
          </a:r>
          <a:r>
            <a:rPr lang="en-US" sz="1100" baseline="0"/>
            <a:t> section of the ribbon above.</a:t>
          </a:r>
          <a:endParaRPr lang="en-US" sz="1100"/>
        </a:p>
      </xdr:txBody>
    </xdr:sp>
    <xdr:clientData/>
  </xdr:twoCellAnchor>
  <xdr:twoCellAnchor>
    <xdr:from>
      <xdr:col>8</xdr:col>
      <xdr:colOff>152400</xdr:colOff>
      <xdr:row>0</xdr:row>
      <xdr:rowOff>285750</xdr:rowOff>
    </xdr:from>
    <xdr:to>
      <xdr:col>11</xdr:col>
      <xdr:colOff>466725</xdr:colOff>
      <xdr:row>5</xdr:row>
      <xdr:rowOff>76200</xdr:rowOff>
    </xdr:to>
    <xdr:sp macro="" textlink="">
      <xdr:nvSpPr>
        <xdr:cNvPr id="5" name="Rounded Rectangular Callout 4"/>
        <xdr:cNvSpPr/>
      </xdr:nvSpPr>
      <xdr:spPr>
        <a:xfrm>
          <a:off x="5334000" y="285750"/>
          <a:ext cx="2085975" cy="923925"/>
        </a:xfrm>
        <a:prstGeom prst="wedgeRoundRectCallou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Use</a:t>
          </a:r>
          <a:r>
            <a:rPr lang="en-US" sz="1100" baseline="0"/>
            <a:t> any formatting tools to</a:t>
          </a:r>
          <a:r>
            <a:rPr lang="en-US" sz="1100"/>
            <a:t> make</a:t>
          </a:r>
          <a:r>
            <a:rPr lang="en-US" sz="1100" baseline="0"/>
            <a:t> the cell show the first 3 significant digits of Pi , 3.14.</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295275</xdr:colOff>
      <xdr:row>1</xdr:row>
      <xdr:rowOff>9524</xdr:rowOff>
    </xdr:from>
    <xdr:to>
      <xdr:col>8</xdr:col>
      <xdr:colOff>428625</xdr:colOff>
      <xdr:row>13</xdr:row>
      <xdr:rowOff>171449</xdr:rowOff>
    </xdr:to>
    <xdr:sp macro="" textlink="">
      <xdr:nvSpPr>
        <xdr:cNvPr id="3" name="Rounded Rectangle 2"/>
        <xdr:cNvSpPr/>
      </xdr:nvSpPr>
      <xdr:spPr>
        <a:xfrm>
          <a:off x="2238375" y="200024"/>
          <a:ext cx="3086100" cy="2447925"/>
        </a:xfrm>
        <a:prstGeom prst="roundRect">
          <a:avLst>
            <a:gd name="adj" fmla="val 140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 cell entry that starts</a:t>
          </a:r>
          <a:r>
            <a:rPr lang="en-US" sz="1100" baseline="0"/>
            <a:t> </a:t>
          </a:r>
          <a:r>
            <a:rPr lang="en-US" sz="1100"/>
            <a:t>with an equal sign (=) is</a:t>
          </a:r>
          <a:r>
            <a:rPr lang="en-US" sz="1100" baseline="0"/>
            <a:t> a </a:t>
          </a:r>
          <a:r>
            <a:rPr lang="en-US" sz="1100" b="1" i="1" baseline="0"/>
            <a:t>Formula</a:t>
          </a:r>
          <a:r>
            <a:rPr lang="en-US" sz="1100" b="0" baseline="0"/>
            <a:t>.</a:t>
          </a:r>
        </a:p>
        <a:p>
          <a:pPr algn="l"/>
          <a:r>
            <a:rPr lang="en-US" sz="1100" b="0" baseline="0"/>
            <a:t>Formulae can have numbers or cell addresses. For example (see K4 to K6), you can have</a:t>
          </a:r>
        </a:p>
        <a:p>
          <a:pPr algn="l"/>
          <a:r>
            <a:rPr lang="en-US" sz="1100" b="0" baseline="0"/>
            <a:t>=A2/5 (divide the content of A2 by 5)</a:t>
          </a:r>
        </a:p>
        <a:p>
          <a:pPr algn="l"/>
          <a:r>
            <a:rPr lang="en-US" sz="1100" b="0" baseline="0"/>
            <a:t>=A2+A3 (add the contents of A2 and A3)</a:t>
          </a:r>
        </a:p>
        <a:p>
          <a:pPr algn="l"/>
          <a:r>
            <a:rPr lang="en-US" sz="1100" b="0" baseline="0"/>
            <a:t>=8/3 (8 divided by 3)</a:t>
          </a:r>
        </a:p>
        <a:p>
          <a:pPr algn="l"/>
          <a:r>
            <a:rPr lang="en-US" sz="1100" b="0" baseline="0"/>
            <a:t>So Excel can be used as a calculator.</a:t>
          </a:r>
        </a:p>
        <a:p>
          <a:pPr algn="l"/>
          <a:endParaRPr lang="en-US" sz="1100" b="0" baseline="0"/>
        </a:p>
        <a:p>
          <a:pPr algn="l"/>
          <a:r>
            <a:rPr lang="en-US" sz="1100" b="0" baseline="0"/>
            <a:t>Mathematical operators supported: </a:t>
          </a:r>
        </a:p>
        <a:p>
          <a:pPr algn="l"/>
          <a:r>
            <a:rPr lang="en-US" sz="1100" b="0" baseline="0"/>
            <a:t>+ addition; - subtraction; * multiplication;</a:t>
          </a:r>
        </a:p>
        <a:p>
          <a:pPr algn="l"/>
          <a:r>
            <a:rPr lang="en-US" sz="1100" b="0" baseline="0"/>
            <a:t>/ division; ^ exponentiation</a:t>
          </a:r>
        </a:p>
      </xdr:txBody>
    </xdr:sp>
    <xdr:clientData/>
  </xdr:twoCellAnchor>
  <xdr:twoCellAnchor>
    <xdr:from>
      <xdr:col>0</xdr:col>
      <xdr:colOff>180975</xdr:colOff>
      <xdr:row>17</xdr:row>
      <xdr:rowOff>76200</xdr:rowOff>
    </xdr:from>
    <xdr:to>
      <xdr:col>2</xdr:col>
      <xdr:colOff>276225</xdr:colOff>
      <xdr:row>23</xdr:row>
      <xdr:rowOff>133350</xdr:rowOff>
    </xdr:to>
    <xdr:sp macro="" textlink="">
      <xdr:nvSpPr>
        <xdr:cNvPr id="4" name="Rounded Rectangular Callout 3"/>
        <xdr:cNvSpPr/>
      </xdr:nvSpPr>
      <xdr:spPr>
        <a:xfrm>
          <a:off x="180975" y="3314700"/>
          <a:ext cx="1743075" cy="1200150"/>
        </a:xfrm>
        <a:prstGeom prst="wedgeRoundRectCallout">
          <a:avLst>
            <a:gd name="adj1" fmla="val 22003"/>
            <a:gd name="adj2" fmla="val -967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Arithmetic mean (in cell B14) is calculated by adding up all the values (in B12) and dividing by the count (in B13).</a:t>
          </a:r>
        </a:p>
        <a:p>
          <a:pPr algn="l"/>
          <a:endParaRPr lang="en-US" sz="1100"/>
        </a:p>
      </xdr:txBody>
    </xdr:sp>
    <xdr:clientData/>
  </xdr:twoCellAnchor>
  <xdr:twoCellAnchor>
    <xdr:from>
      <xdr:col>3</xdr:col>
      <xdr:colOff>390524</xdr:colOff>
      <xdr:row>15</xdr:row>
      <xdr:rowOff>47624</xdr:rowOff>
    </xdr:from>
    <xdr:to>
      <xdr:col>8</xdr:col>
      <xdr:colOff>114300</xdr:colOff>
      <xdr:row>24</xdr:row>
      <xdr:rowOff>57150</xdr:rowOff>
    </xdr:to>
    <xdr:sp macro="" textlink="">
      <xdr:nvSpPr>
        <xdr:cNvPr id="7" name="Rounded Rectangle 6"/>
        <xdr:cNvSpPr/>
      </xdr:nvSpPr>
      <xdr:spPr>
        <a:xfrm>
          <a:off x="2333624" y="2905124"/>
          <a:ext cx="2676526" cy="1724026"/>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1"/>
            <a:t>Click on B12 and B14 to see what formulae they contain</a:t>
          </a:r>
          <a:r>
            <a:rPr lang="en-US" sz="1100" b="1" baseline="0"/>
            <a:t> in the formula bar above.</a:t>
          </a:r>
        </a:p>
        <a:p>
          <a:pPr algn="l"/>
          <a:r>
            <a:rPr lang="en-US" sz="1100" b="1" baseline="0"/>
            <a:t>When the formula is displayed, click inside the formula bar to see which cells are relevant in the formula. </a:t>
          </a:r>
        </a:p>
        <a:p>
          <a:pPr algn="l"/>
          <a:r>
            <a:rPr lang="en-US" sz="1100" b="1" baseline="0"/>
            <a:t>Press "Esc" key to return to the Worksheet.</a:t>
          </a:r>
        </a:p>
      </xdr:txBody>
    </xdr:sp>
    <xdr:clientData/>
  </xdr:twoCellAnchor>
  <xdr:twoCellAnchor>
    <xdr:from>
      <xdr:col>9</xdr:col>
      <xdr:colOff>247650</xdr:colOff>
      <xdr:row>7</xdr:row>
      <xdr:rowOff>123824</xdr:rowOff>
    </xdr:from>
    <xdr:to>
      <xdr:col>14</xdr:col>
      <xdr:colOff>381000</xdr:colOff>
      <xdr:row>27</xdr:row>
      <xdr:rowOff>19050</xdr:rowOff>
    </xdr:to>
    <xdr:sp macro="" textlink="">
      <xdr:nvSpPr>
        <xdr:cNvPr id="9" name="Rounded Rectangle 8"/>
        <xdr:cNvSpPr/>
      </xdr:nvSpPr>
      <xdr:spPr>
        <a:xfrm>
          <a:off x="5734050" y="1457324"/>
          <a:ext cx="3086100" cy="3705226"/>
        </a:xfrm>
        <a:prstGeom prst="roundRect">
          <a:avLst>
            <a:gd name="adj" fmla="val 140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baseline="0"/>
            <a:t>Excel supports the following mathematical operators : </a:t>
          </a:r>
        </a:p>
        <a:p>
          <a:pPr algn="l"/>
          <a:r>
            <a:rPr lang="en-US" sz="1100" b="0" baseline="0"/>
            <a:t>+ addition	       =2 + 3   is 5</a:t>
          </a:r>
        </a:p>
        <a:p>
          <a:pPr algn="l"/>
          <a:r>
            <a:rPr lang="en-US" sz="1100" b="0" baseline="0"/>
            <a:t>- subtraction	       =2 - 3     is -1</a:t>
          </a:r>
        </a:p>
        <a:p>
          <a:pPr algn="l"/>
          <a:r>
            <a:rPr lang="en-US" sz="1100" b="0" baseline="0"/>
            <a:t>* multiplication        =2 * 3    is 6</a:t>
          </a:r>
        </a:p>
        <a:p>
          <a:pPr algn="l"/>
          <a:r>
            <a:rPr lang="en-US" sz="1100" b="0" baseline="0"/>
            <a:t>/ division	       =2 / 3    is 0.666667</a:t>
          </a:r>
        </a:p>
        <a:p>
          <a:pPr algn="l"/>
          <a:r>
            <a:rPr lang="en-US" sz="1100" b="0" baseline="0"/>
            <a:t>^ exponentiation      =2 ^ 3    is 8</a:t>
          </a:r>
        </a:p>
        <a:p>
          <a:pPr algn="l"/>
          <a:endParaRPr lang="en-US" sz="1100" b="0" baseline="0"/>
        </a:p>
        <a:p>
          <a:pPr algn="l"/>
          <a:r>
            <a:rPr lang="en-US" sz="1100" b="0" baseline="0"/>
            <a:t>These resolve in a standard mathematical order: </a:t>
          </a:r>
        </a:p>
        <a:p>
          <a:pPr algn="l"/>
          <a:r>
            <a:rPr lang="en-US" sz="1100" b="0" baseline="0"/>
            <a:t>exponentiation -&gt; multiplication and division -&gt; addition and subtraction.</a:t>
          </a:r>
        </a:p>
        <a:p>
          <a:pPr algn="l"/>
          <a:r>
            <a:rPr lang="en-US" sz="1100" b="0" baseline="0"/>
            <a:t>Example:</a:t>
          </a:r>
        </a:p>
        <a:p>
          <a:pPr algn="l"/>
          <a:r>
            <a:rPr lang="en-US" sz="1100" b="0" baseline="0"/>
            <a:t>=1+3*2 is 7, not 8.</a:t>
          </a:r>
        </a:p>
        <a:p>
          <a:pPr algn="l"/>
          <a:endParaRPr lang="en-US" sz="1100" b="0" baseline="0"/>
        </a:p>
        <a:p>
          <a:pPr algn="l"/>
          <a:r>
            <a:rPr lang="en-US" sz="1100" b="0" baseline="0"/>
            <a:t>You can use parentheses (  ) to change the order.</a:t>
          </a:r>
        </a:p>
        <a:p>
          <a:pPr algn="l"/>
          <a:r>
            <a:rPr lang="en-US" sz="1100" b="0" baseline="0"/>
            <a:t>Example:</a:t>
          </a:r>
        </a:p>
        <a:p>
          <a:pPr algn="l"/>
          <a:r>
            <a:rPr lang="en-US" sz="1100" b="0" baseline="0"/>
            <a:t>=(1+3)*2 is 8.</a:t>
          </a:r>
        </a:p>
      </xdr:txBody>
    </xdr:sp>
    <xdr:clientData/>
  </xdr:twoCellAnchor>
  <xdr:twoCellAnchor>
    <xdr:from>
      <xdr:col>3</xdr:col>
      <xdr:colOff>114299</xdr:colOff>
      <xdr:row>25</xdr:row>
      <xdr:rowOff>104775</xdr:rowOff>
    </xdr:from>
    <xdr:to>
      <xdr:col>9</xdr:col>
      <xdr:colOff>28574</xdr:colOff>
      <xdr:row>36</xdr:row>
      <xdr:rowOff>47625</xdr:rowOff>
    </xdr:to>
    <xdr:sp macro="" textlink="">
      <xdr:nvSpPr>
        <xdr:cNvPr id="2" name="Rounded Rectangular Callout 1"/>
        <xdr:cNvSpPr/>
      </xdr:nvSpPr>
      <xdr:spPr>
        <a:xfrm>
          <a:off x="2057399" y="4867275"/>
          <a:ext cx="3457575" cy="2038350"/>
        </a:xfrm>
        <a:prstGeom prst="wedgeRoundRectCallout">
          <a:avLst>
            <a:gd name="adj1" fmla="val -60621"/>
            <a:gd name="adj2" fmla="val -2321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Click on B29 and type "=" to calculate the product of all the plant heights in B2 to B9. (Multiply all the values together.) In the formula, use cell references (B2, B3, etc.) and not the actual values (7.5, 10.1, etc.) </a:t>
          </a:r>
        </a:p>
        <a:p>
          <a:pPr algn="l"/>
          <a:endParaRPr lang="en-US" sz="1100" baseline="0"/>
        </a:p>
        <a:p>
          <a:pPr algn="l"/>
          <a:r>
            <a:rPr lang="en-US" sz="1100" baseline="0"/>
            <a:t>You can either type all of the formula, or click on each cell and type the multiplication symbol after each click.</a:t>
          </a:r>
        </a:p>
        <a:p>
          <a:pPr algn="l"/>
          <a:r>
            <a:rPr lang="en-US" sz="1100" baseline="0"/>
            <a:t>Hint: The formula in B12 is very similar to the one you want.</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371475</xdr:colOff>
      <xdr:row>0</xdr:row>
      <xdr:rowOff>66675</xdr:rowOff>
    </xdr:from>
    <xdr:to>
      <xdr:col>9</xdr:col>
      <xdr:colOff>47625</xdr:colOff>
      <xdr:row>4</xdr:row>
      <xdr:rowOff>57150</xdr:rowOff>
    </xdr:to>
    <xdr:sp macro="" textlink="">
      <xdr:nvSpPr>
        <xdr:cNvPr id="2" name="Rounded Rectangle 1"/>
        <xdr:cNvSpPr/>
      </xdr:nvSpPr>
      <xdr:spPr>
        <a:xfrm>
          <a:off x="2019300" y="66675"/>
          <a:ext cx="3943350" cy="752475"/>
        </a:xfrm>
        <a:prstGeom prst="roundRect">
          <a:avLst>
            <a:gd name="adj" fmla="val 140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Excel has a powerful set of </a:t>
          </a:r>
          <a:r>
            <a:rPr lang="en-US" sz="1100" b="1" i="1"/>
            <a:t>Functions</a:t>
          </a:r>
          <a:r>
            <a:rPr lang="en-US" sz="1100" b="0" i="0"/>
            <a:t> that can be used in a cell. Each function has a </a:t>
          </a:r>
          <a:r>
            <a:rPr lang="en-US" sz="1100" b="1" i="1"/>
            <a:t>name</a:t>
          </a:r>
          <a:r>
            <a:rPr lang="en-US" sz="1100" b="1" i="1" baseline="0"/>
            <a:t> </a:t>
          </a:r>
          <a:r>
            <a:rPr lang="en-US" sz="1100" b="0" i="0" baseline="0"/>
            <a:t>and an </a:t>
          </a:r>
          <a:r>
            <a:rPr lang="en-US" sz="1100" b="1" i="1" baseline="0"/>
            <a:t>argument list </a:t>
          </a:r>
          <a:r>
            <a:rPr lang="en-US" sz="1100" b="0" i="0" baseline="0"/>
            <a:t>in parentheses</a:t>
          </a:r>
          <a:r>
            <a:rPr lang="en-US" sz="1100" b="1" i="1" baseline="0"/>
            <a:t>. </a:t>
          </a:r>
          <a:r>
            <a:rPr lang="en-US" sz="1100" b="0" i="0" baseline="0"/>
            <a:t> An argument is basically the input to the function.</a:t>
          </a:r>
          <a:endParaRPr lang="en-US" sz="1100" b="0" i="0"/>
        </a:p>
      </xdr:txBody>
    </xdr:sp>
    <xdr:clientData/>
  </xdr:twoCellAnchor>
  <xdr:twoCellAnchor>
    <xdr:from>
      <xdr:col>3</xdr:col>
      <xdr:colOff>38100</xdr:colOff>
      <xdr:row>12</xdr:row>
      <xdr:rowOff>9526</xdr:rowOff>
    </xdr:from>
    <xdr:to>
      <xdr:col>7</xdr:col>
      <xdr:colOff>571499</xdr:colOff>
      <xdr:row>16</xdr:row>
      <xdr:rowOff>180976</xdr:rowOff>
    </xdr:to>
    <xdr:sp macro="" textlink="">
      <xdr:nvSpPr>
        <xdr:cNvPr id="3" name="Rounded Rectangular Callout 2"/>
        <xdr:cNvSpPr/>
      </xdr:nvSpPr>
      <xdr:spPr>
        <a:xfrm>
          <a:off x="2295525" y="2295526"/>
          <a:ext cx="2971799" cy="933450"/>
        </a:xfrm>
        <a:prstGeom prst="wedgeRoundRectCallout">
          <a:avLst>
            <a:gd name="adj1" fmla="val -71181"/>
            <a:gd name="adj2" fmla="val 43316"/>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B17</a:t>
          </a:r>
          <a:r>
            <a:rPr lang="en-US" sz="1100" baseline="0"/>
            <a:t> uses the SUM function that adds all entries in the argument list separated by commas. The list can contain actual numbers or references to a cell. Click to see the formula.</a:t>
          </a:r>
          <a:endParaRPr lang="en-US" sz="1100"/>
        </a:p>
      </xdr:txBody>
    </xdr:sp>
    <xdr:clientData/>
  </xdr:twoCellAnchor>
  <xdr:twoCellAnchor>
    <xdr:from>
      <xdr:col>3</xdr:col>
      <xdr:colOff>28575</xdr:colOff>
      <xdr:row>17</xdr:row>
      <xdr:rowOff>104774</xdr:rowOff>
    </xdr:from>
    <xdr:to>
      <xdr:col>7</xdr:col>
      <xdr:colOff>581024</xdr:colOff>
      <xdr:row>21</xdr:row>
      <xdr:rowOff>19049</xdr:rowOff>
    </xdr:to>
    <xdr:sp macro="" textlink="">
      <xdr:nvSpPr>
        <xdr:cNvPr id="4" name="Rounded Rectangular Callout 3"/>
        <xdr:cNvSpPr/>
      </xdr:nvSpPr>
      <xdr:spPr>
        <a:xfrm>
          <a:off x="2286000" y="3343274"/>
          <a:ext cx="2990849" cy="676275"/>
        </a:xfrm>
        <a:prstGeom prst="wedgeRoundRectCallout">
          <a:avLst>
            <a:gd name="adj1" fmla="val -70471"/>
            <a:gd name="adj2" fmla="val -4787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B18</a:t>
          </a:r>
          <a:r>
            <a:rPr lang="en-US" sz="1100" baseline="0"/>
            <a:t> uses the COUNT function that counts the number of entries in a list. Click to see the formula.</a:t>
          </a:r>
          <a:endParaRPr lang="en-US" sz="1100"/>
        </a:p>
      </xdr:txBody>
    </xdr:sp>
    <xdr:clientData/>
  </xdr:twoCellAnchor>
  <xdr:twoCellAnchor>
    <xdr:from>
      <xdr:col>3</xdr:col>
      <xdr:colOff>28575</xdr:colOff>
      <xdr:row>21</xdr:row>
      <xdr:rowOff>142875</xdr:rowOff>
    </xdr:from>
    <xdr:to>
      <xdr:col>7</xdr:col>
      <xdr:colOff>571500</xdr:colOff>
      <xdr:row>25</xdr:row>
      <xdr:rowOff>57150</xdr:rowOff>
    </xdr:to>
    <xdr:sp macro="" textlink="">
      <xdr:nvSpPr>
        <xdr:cNvPr id="5" name="Rounded Rectangular Callout 4"/>
        <xdr:cNvSpPr/>
      </xdr:nvSpPr>
      <xdr:spPr>
        <a:xfrm>
          <a:off x="2286000" y="4143375"/>
          <a:ext cx="2981325" cy="676275"/>
        </a:xfrm>
        <a:prstGeom prst="wedgeRoundRectCallout">
          <a:avLst>
            <a:gd name="adj1" fmla="val -68986"/>
            <a:gd name="adj2" fmla="val -54567"/>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B22</a:t>
          </a:r>
          <a:r>
            <a:rPr lang="en-US" sz="1100" baseline="0"/>
            <a:t> uses the AVERAGE function that calculates the mean of the entries in a list. Click to see the formula.</a:t>
          </a:r>
          <a:endParaRPr lang="en-US" sz="1100"/>
        </a:p>
      </xdr:txBody>
    </xdr:sp>
    <xdr:clientData/>
  </xdr:twoCellAnchor>
  <xdr:twoCellAnchor>
    <xdr:from>
      <xdr:col>4</xdr:col>
      <xdr:colOff>171449</xdr:colOff>
      <xdr:row>5</xdr:row>
      <xdr:rowOff>104776</xdr:rowOff>
    </xdr:from>
    <xdr:to>
      <xdr:col>8</xdr:col>
      <xdr:colOff>95250</xdr:colOff>
      <xdr:row>11</xdr:row>
      <xdr:rowOff>0</xdr:rowOff>
    </xdr:to>
    <xdr:sp macro="" textlink="">
      <xdr:nvSpPr>
        <xdr:cNvPr id="7" name="Rounded Rectangle 6"/>
        <xdr:cNvSpPr/>
      </xdr:nvSpPr>
      <xdr:spPr>
        <a:xfrm>
          <a:off x="3038474" y="1057276"/>
          <a:ext cx="2362201" cy="1038224"/>
        </a:xfrm>
        <a:prstGeom prst="roundRect">
          <a:avLst>
            <a:gd name="adj" fmla="val 1405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0" i="0"/>
            <a:t>You</a:t>
          </a:r>
          <a:r>
            <a:rPr lang="en-US" sz="1100" b="0" i="0" baseline="0"/>
            <a:t> can insert a function by selecting a cell then clicking on the </a:t>
          </a:r>
          <a:r>
            <a:rPr lang="en-US" sz="1100" b="1" i="1" baseline="0"/>
            <a:t>fx </a:t>
          </a:r>
          <a:r>
            <a:rPr lang="en-US" sz="1100" b="0" i="0" baseline="0"/>
            <a:t>to the left of the formula bar. Click on D8 and click on </a:t>
          </a:r>
          <a:r>
            <a:rPr lang="en-US" sz="1100" b="1" i="1" baseline="0">
              <a:solidFill>
                <a:schemeClr val="lt1"/>
              </a:solidFill>
              <a:effectLst/>
              <a:latin typeface="+mn-lt"/>
              <a:ea typeface="+mn-ea"/>
              <a:cs typeface="+mn-cs"/>
            </a:rPr>
            <a:t>fx </a:t>
          </a:r>
          <a:r>
            <a:rPr lang="en-US" sz="1100" b="0" i="0" baseline="0">
              <a:solidFill>
                <a:schemeClr val="lt1"/>
              </a:solidFill>
              <a:effectLst/>
              <a:latin typeface="+mn-lt"/>
              <a:ea typeface="+mn-ea"/>
              <a:cs typeface="+mn-cs"/>
            </a:rPr>
            <a:t>to see a list of functions available.</a:t>
          </a:r>
          <a:endParaRPr lang="en-US" sz="1100" b="0" i="0"/>
        </a:p>
      </xdr:txBody>
    </xdr:sp>
    <xdr:clientData/>
  </xdr:twoCellAnchor>
  <xdr:twoCellAnchor>
    <xdr:from>
      <xdr:col>3</xdr:col>
      <xdr:colOff>0</xdr:colOff>
      <xdr:row>26</xdr:row>
      <xdr:rowOff>85726</xdr:rowOff>
    </xdr:from>
    <xdr:to>
      <xdr:col>7</xdr:col>
      <xdr:colOff>542925</xdr:colOff>
      <xdr:row>31</xdr:row>
      <xdr:rowOff>28576</xdr:rowOff>
    </xdr:to>
    <xdr:sp macro="" textlink="">
      <xdr:nvSpPr>
        <xdr:cNvPr id="8" name="Rounded Rectangular Callout 7"/>
        <xdr:cNvSpPr/>
      </xdr:nvSpPr>
      <xdr:spPr>
        <a:xfrm>
          <a:off x="2257425" y="5038726"/>
          <a:ext cx="2981325" cy="895350"/>
        </a:xfrm>
        <a:prstGeom prst="wedgeRoundRectCallout">
          <a:avLst>
            <a:gd name="adj1" fmla="val -67708"/>
            <a:gd name="adj2" fmla="val -2797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B28</a:t>
          </a:r>
          <a:r>
            <a:rPr lang="en-US" sz="1100" baseline="0"/>
            <a:t> is an example in which the function has both a cell reference and a number. The formula adds 10 to the content of cell B17. Click to see the formula.</a:t>
          </a:r>
          <a:endParaRPr lang="en-US" sz="1100"/>
        </a:p>
      </xdr:txBody>
    </xdr:sp>
    <xdr:clientData/>
  </xdr:twoCellAnchor>
  <xdr:twoCellAnchor>
    <xdr:from>
      <xdr:col>9</xdr:col>
      <xdr:colOff>247650</xdr:colOff>
      <xdr:row>8</xdr:row>
      <xdr:rowOff>76201</xdr:rowOff>
    </xdr:from>
    <xdr:to>
      <xdr:col>12</xdr:col>
      <xdr:colOff>304800</xdr:colOff>
      <xdr:row>13</xdr:row>
      <xdr:rowOff>1</xdr:rowOff>
    </xdr:to>
    <xdr:sp macro="" textlink="">
      <xdr:nvSpPr>
        <xdr:cNvPr id="6" name="Rounded Rectangular Callout 5"/>
        <xdr:cNvSpPr/>
      </xdr:nvSpPr>
      <xdr:spPr>
        <a:xfrm>
          <a:off x="6029325" y="1600201"/>
          <a:ext cx="1828800" cy="876300"/>
        </a:xfrm>
        <a:prstGeom prst="wedgeRoundRectCallout">
          <a:avLst>
            <a:gd name="adj1" fmla="val 19907"/>
            <a:gd name="adj2" fmla="val -69643"/>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Enter</a:t>
          </a:r>
          <a:r>
            <a:rPr lang="en-US" sz="1100" baseline="0"/>
            <a:t> a formula in L7 with a function that calculates the sum of values in J6, K2, and L4.</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66675</xdr:colOff>
      <xdr:row>1</xdr:row>
      <xdr:rowOff>19052</xdr:rowOff>
    </xdr:from>
    <xdr:to>
      <xdr:col>8</xdr:col>
      <xdr:colOff>161925</xdr:colOff>
      <xdr:row>10</xdr:row>
      <xdr:rowOff>171450</xdr:rowOff>
    </xdr:to>
    <xdr:sp macro="" textlink="">
      <xdr:nvSpPr>
        <xdr:cNvPr id="2" name="Rounded Rectangle 1"/>
        <xdr:cNvSpPr/>
      </xdr:nvSpPr>
      <xdr:spPr>
        <a:xfrm>
          <a:off x="2324100" y="209552"/>
          <a:ext cx="3143250" cy="1866898"/>
        </a:xfrm>
        <a:prstGeom prst="roundRect">
          <a:avLst>
            <a:gd name="adj" fmla="val 1405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When you want to calculate the average of many cells, it's time-consuming to list them all as B2, B3, B4, B5...etc. </a:t>
          </a:r>
        </a:p>
        <a:p>
          <a:pPr algn="l"/>
          <a:r>
            <a:rPr lang="en-US" sz="1100"/>
            <a:t>In Excel, you can instead use a </a:t>
          </a:r>
          <a:r>
            <a:rPr lang="en-US" sz="1100" b="1" i="1"/>
            <a:t>Range</a:t>
          </a:r>
          <a:r>
            <a:rPr lang="en-US" sz="1100" b="0" i="0" baseline="0"/>
            <a:t> of cells. </a:t>
          </a:r>
        </a:p>
        <a:p>
          <a:pPr algn="l"/>
          <a:r>
            <a:rPr lang="en-US" sz="1100" b="0" i="0" baseline="0"/>
            <a:t>A range is a sequence of cells selected together; for example, B2:B9. Click on C17, then click on the formula bar. The range is shown as a blue rectangle around the selected cells.</a:t>
          </a:r>
        </a:p>
        <a:p>
          <a:pPr algn="l"/>
          <a:r>
            <a:rPr lang="en-US" sz="1100" b="0" i="0" baseline="0"/>
            <a:t>Press the Esc key to return to the worksheet.</a:t>
          </a:r>
          <a:endParaRPr lang="en-US" sz="1100"/>
        </a:p>
      </xdr:txBody>
    </xdr:sp>
    <xdr:clientData/>
  </xdr:twoCellAnchor>
  <xdr:twoCellAnchor>
    <xdr:from>
      <xdr:col>4</xdr:col>
      <xdr:colOff>66675</xdr:colOff>
      <xdr:row>13</xdr:row>
      <xdr:rowOff>95250</xdr:rowOff>
    </xdr:from>
    <xdr:to>
      <xdr:col>8</xdr:col>
      <xdr:colOff>600074</xdr:colOff>
      <xdr:row>16</xdr:row>
      <xdr:rowOff>28575</xdr:rowOff>
    </xdr:to>
    <xdr:sp macro="" textlink="">
      <xdr:nvSpPr>
        <xdr:cNvPr id="3" name="Rounded Rectangular Callout 2"/>
        <xdr:cNvSpPr/>
      </xdr:nvSpPr>
      <xdr:spPr>
        <a:xfrm>
          <a:off x="2933700" y="2571750"/>
          <a:ext cx="2971799" cy="504825"/>
        </a:xfrm>
        <a:prstGeom prst="wedgeRoundRectCallout">
          <a:avLst>
            <a:gd name="adj1" fmla="val -70219"/>
            <a:gd name="adj2" fmla="val 52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C17</a:t>
          </a:r>
          <a:r>
            <a:rPr lang="en-US" sz="1100" baseline="0"/>
            <a:t> uses the SUM function to add all numbers in a range. </a:t>
          </a:r>
          <a:endParaRPr lang="en-US" sz="1100"/>
        </a:p>
      </xdr:txBody>
    </xdr:sp>
    <xdr:clientData/>
  </xdr:twoCellAnchor>
  <xdr:twoCellAnchor>
    <xdr:from>
      <xdr:col>4</xdr:col>
      <xdr:colOff>95250</xdr:colOff>
      <xdr:row>17</xdr:row>
      <xdr:rowOff>76199</xdr:rowOff>
    </xdr:from>
    <xdr:to>
      <xdr:col>9</xdr:col>
      <xdr:colOff>38099</xdr:colOff>
      <xdr:row>20</xdr:row>
      <xdr:rowOff>180974</xdr:rowOff>
    </xdr:to>
    <xdr:sp macro="" textlink="">
      <xdr:nvSpPr>
        <xdr:cNvPr id="4" name="Rounded Rectangular Callout 3"/>
        <xdr:cNvSpPr/>
      </xdr:nvSpPr>
      <xdr:spPr>
        <a:xfrm>
          <a:off x="2962275" y="3314699"/>
          <a:ext cx="2990849" cy="676275"/>
        </a:xfrm>
        <a:prstGeom prst="wedgeRoundRectCallout">
          <a:avLst>
            <a:gd name="adj1" fmla="val -70471"/>
            <a:gd name="adj2" fmla="val -478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C18</a:t>
          </a:r>
          <a:r>
            <a:rPr lang="en-US" sz="1100" baseline="0"/>
            <a:t> uses the COUNT function to count the number of entries in a range. Click to see the formula.</a:t>
          </a:r>
          <a:endParaRPr lang="en-US" sz="1100"/>
        </a:p>
      </xdr:txBody>
    </xdr:sp>
    <xdr:clientData/>
  </xdr:twoCellAnchor>
  <xdr:twoCellAnchor>
    <xdr:from>
      <xdr:col>4</xdr:col>
      <xdr:colOff>76200</xdr:colOff>
      <xdr:row>21</xdr:row>
      <xdr:rowOff>180975</xdr:rowOff>
    </xdr:from>
    <xdr:to>
      <xdr:col>9</xdr:col>
      <xdr:colOff>9525</xdr:colOff>
      <xdr:row>25</xdr:row>
      <xdr:rowOff>95250</xdr:rowOff>
    </xdr:to>
    <xdr:sp macro="" textlink="">
      <xdr:nvSpPr>
        <xdr:cNvPr id="5" name="Rounded Rectangular Callout 4"/>
        <xdr:cNvSpPr/>
      </xdr:nvSpPr>
      <xdr:spPr>
        <a:xfrm>
          <a:off x="2943225" y="4181475"/>
          <a:ext cx="2981325" cy="676275"/>
        </a:xfrm>
        <a:prstGeom prst="wedgeRoundRectCallout">
          <a:avLst>
            <a:gd name="adj1" fmla="val -68986"/>
            <a:gd name="adj2" fmla="val -545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C22</a:t>
          </a:r>
          <a:r>
            <a:rPr lang="en-US" sz="1100" baseline="0"/>
            <a:t> uses the AVERAGE function to calculate the mean of the numbers in a range. Click to see the formula.</a:t>
          </a:r>
          <a:endParaRPr lang="en-US" sz="1100"/>
        </a:p>
      </xdr:txBody>
    </xdr:sp>
    <xdr:clientData/>
  </xdr:twoCellAnchor>
  <xdr:twoCellAnchor>
    <xdr:from>
      <xdr:col>11</xdr:col>
      <xdr:colOff>476250</xdr:colOff>
      <xdr:row>1</xdr:row>
      <xdr:rowOff>38100</xdr:rowOff>
    </xdr:from>
    <xdr:to>
      <xdr:col>15</xdr:col>
      <xdr:colOff>219075</xdr:colOff>
      <xdr:row>20</xdr:row>
      <xdr:rowOff>95250</xdr:rowOff>
    </xdr:to>
    <xdr:sp macro="" textlink="">
      <xdr:nvSpPr>
        <xdr:cNvPr id="6" name="Rounded Rectangle 5"/>
        <xdr:cNvSpPr/>
      </xdr:nvSpPr>
      <xdr:spPr>
        <a:xfrm>
          <a:off x="7610475" y="228600"/>
          <a:ext cx="2181225" cy="3676650"/>
        </a:xfrm>
        <a:prstGeom prst="roundRect">
          <a:avLst>
            <a:gd name="adj" fmla="val 14053"/>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i="0"/>
            <a:t>Exercise:</a:t>
          </a:r>
        </a:p>
        <a:p>
          <a:pPr algn="l"/>
          <a:r>
            <a:rPr lang="en-US" sz="1100" b="0" i="0"/>
            <a:t>In cell</a:t>
          </a:r>
          <a:r>
            <a:rPr lang="en-US" sz="1100" b="0" i="0" baseline="0"/>
            <a:t> K13, u</a:t>
          </a:r>
          <a:r>
            <a:rPr lang="en-US" sz="1100" b="0" i="0"/>
            <a:t>s</a:t>
          </a:r>
          <a:r>
            <a:rPr lang="en-US" sz="1100" b="0" i="0" baseline="0"/>
            <a:t>e a function to add up the numbers highlighted in column K.</a:t>
          </a:r>
        </a:p>
        <a:p>
          <a:pPr algn="l"/>
          <a:endParaRPr lang="en-US" sz="1100" b="0" i="0" baseline="0"/>
        </a:p>
        <a:p>
          <a:pPr algn="l"/>
          <a:r>
            <a:rPr lang="en-US" sz="1100" b="0" i="0" baseline="0"/>
            <a:t>1. Click on K13</a:t>
          </a:r>
        </a:p>
        <a:p>
          <a:pPr algn="l"/>
          <a:r>
            <a:rPr lang="en-US" sz="1100" b="0" i="0" baseline="0"/>
            <a:t>2. Type "=sum("</a:t>
          </a:r>
        </a:p>
        <a:p>
          <a:pPr algn="l"/>
          <a:r>
            <a:rPr lang="en-US" sz="1100" b="0" i="0" baseline="0"/>
            <a:t>3. Click and drag K2 to K11. (Click on K2, then without letting go, drag to K11.)</a:t>
          </a:r>
        </a:p>
        <a:p>
          <a:pPr algn="l"/>
          <a:r>
            <a:rPr lang="en-US" sz="1100" b="0" i="0" baseline="0"/>
            <a:t>4. Type ")", then Enter.</a:t>
          </a:r>
        </a:p>
        <a:p>
          <a:pPr algn="l"/>
          <a:endParaRPr lang="en-US" sz="1100" b="0" i="0" baseline="0"/>
        </a:p>
        <a:p>
          <a:pPr algn="l"/>
          <a:r>
            <a:rPr lang="en-US" sz="1100" b="0" i="0" baseline="0"/>
            <a:t>K13 should show 55. If not, click on K13, then look at the formula bar and make sure it shows "=SUM(K2:K11)" </a:t>
          </a:r>
        </a:p>
        <a:p>
          <a:pPr algn="l"/>
          <a:r>
            <a:rPr lang="en-US" sz="1100" b="0" i="0" baseline="0"/>
            <a:t>If not, edit the formula directly in the formula bar to correct the error.</a:t>
          </a:r>
          <a:endParaRPr lang="en-US" sz="1100" b="0" i="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66676</xdr:colOff>
      <xdr:row>18</xdr:row>
      <xdr:rowOff>114300</xdr:rowOff>
    </xdr:from>
    <xdr:to>
      <xdr:col>2</xdr:col>
      <xdr:colOff>228601</xdr:colOff>
      <xdr:row>22</xdr:row>
      <xdr:rowOff>104775</xdr:rowOff>
    </xdr:to>
    <xdr:sp macro="" textlink="">
      <xdr:nvSpPr>
        <xdr:cNvPr id="2" name="Rounded Rectangular Callout 1"/>
        <xdr:cNvSpPr/>
      </xdr:nvSpPr>
      <xdr:spPr>
        <a:xfrm>
          <a:off x="66676" y="3543300"/>
          <a:ext cx="1581150" cy="752475"/>
        </a:xfrm>
        <a:prstGeom prst="wedgeRoundRectCallout">
          <a:avLst>
            <a:gd name="adj1" fmla="val 22835"/>
            <a:gd name="adj2" fmla="val -775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Here we are using the AVERAGE</a:t>
          </a:r>
          <a:r>
            <a:rPr lang="en-US" sz="1100" baseline="0"/>
            <a:t> and MEDIAN functions.</a:t>
          </a:r>
          <a:endParaRPr lang="en-US" sz="1100"/>
        </a:p>
      </xdr:txBody>
    </xdr:sp>
    <xdr:clientData/>
  </xdr:twoCellAnchor>
  <xdr:twoCellAnchor>
    <xdr:from>
      <xdr:col>5</xdr:col>
      <xdr:colOff>76200</xdr:colOff>
      <xdr:row>6</xdr:row>
      <xdr:rowOff>47624</xdr:rowOff>
    </xdr:from>
    <xdr:to>
      <xdr:col>6</xdr:col>
      <xdr:colOff>257175</xdr:colOff>
      <xdr:row>8</xdr:row>
      <xdr:rowOff>161925</xdr:rowOff>
    </xdr:to>
    <xdr:sp macro="" textlink="">
      <xdr:nvSpPr>
        <xdr:cNvPr id="3" name="Right Arrow 2"/>
        <xdr:cNvSpPr/>
      </xdr:nvSpPr>
      <xdr:spPr>
        <a:xfrm flipH="1">
          <a:off x="3495675" y="1190624"/>
          <a:ext cx="790575" cy="4953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Median</a:t>
          </a:r>
        </a:p>
      </xdr:txBody>
    </xdr:sp>
    <xdr:clientData/>
  </xdr:twoCellAnchor>
  <xdr:twoCellAnchor>
    <xdr:from>
      <xdr:col>2</xdr:col>
      <xdr:colOff>457199</xdr:colOff>
      <xdr:row>17</xdr:row>
      <xdr:rowOff>9524</xdr:rowOff>
    </xdr:from>
    <xdr:to>
      <xdr:col>10</xdr:col>
      <xdr:colOff>50800</xdr:colOff>
      <xdr:row>34</xdr:row>
      <xdr:rowOff>114300</xdr:rowOff>
    </xdr:to>
    <xdr:sp macro="" textlink="">
      <xdr:nvSpPr>
        <xdr:cNvPr id="6" name="Rounded Rectangular Callout 5"/>
        <xdr:cNvSpPr/>
      </xdr:nvSpPr>
      <xdr:spPr>
        <a:xfrm>
          <a:off x="2070099" y="3032124"/>
          <a:ext cx="5194301" cy="3127376"/>
        </a:xfrm>
        <a:prstGeom prst="wedgeRoundRectCallout">
          <a:avLst>
            <a:gd name="adj1" fmla="val -20833"/>
            <a:gd name="adj2" fmla="val -67188"/>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In</a:t>
          </a:r>
          <a:r>
            <a:rPr lang="en-US" sz="1100" baseline="0"/>
            <a:t> Excel, it's easy to sort numbers. Select E2:E14 by click-dragging.</a:t>
          </a:r>
        </a:p>
        <a:p>
          <a:pPr algn="l"/>
          <a:endParaRPr lang="en-US" sz="1100" baseline="0"/>
        </a:p>
        <a:p>
          <a:pPr algn="l"/>
          <a:endParaRPr lang="en-US" sz="1100" baseline="0"/>
        </a:p>
        <a:p>
          <a:pPr algn="l"/>
          <a:r>
            <a:rPr lang="en-US" sz="1100" baseline="0"/>
            <a:t>PC		           Mac</a:t>
          </a:r>
        </a:p>
        <a:p>
          <a:pPr algn="l"/>
          <a:endParaRPr lang="en-US" sz="1100" baseline="0"/>
        </a:p>
        <a:p>
          <a:pPr algn="l"/>
          <a:endParaRPr lang="en-US" sz="1100" baseline="0"/>
        </a:p>
        <a:p>
          <a:pPr algn="l"/>
          <a:endParaRPr lang="en-US" sz="1100" baseline="0"/>
        </a:p>
        <a:p>
          <a:pPr algn="l"/>
          <a:endParaRPr lang="en-US" sz="1100" baseline="0"/>
        </a:p>
        <a:p>
          <a:pPr algn="l"/>
          <a:r>
            <a:rPr lang="en-US" sz="1100" baseline="0"/>
            <a:t>PC Excel 2010: Select Sort &amp; Filter in the Home tab in the ribbon above, then select "Sort Smallest to Largest" or "Sort Largest to Smallest" and see the result. </a:t>
          </a:r>
        </a:p>
        <a:p>
          <a:pPr algn="l"/>
          <a:endParaRPr lang="en-US" sz="1100" baseline="0"/>
        </a:p>
        <a:p>
          <a:pPr algn="l"/>
          <a:r>
            <a:rPr lang="en-US" sz="1100" baseline="0"/>
            <a:t>Mac Excel 2011: Select the Sort icon (A-&gt;Z) on the toolbar, then select "Ascending" or "Descending" and see the result.</a:t>
          </a:r>
        </a:p>
        <a:p>
          <a:pPr algn="l"/>
          <a:endParaRPr lang="en-US" sz="1100" baseline="0"/>
        </a:p>
        <a:p>
          <a:pPr algn="l"/>
          <a:r>
            <a:rPr lang="en-US" sz="1100" baseline="0"/>
            <a:t>The Median value is the middle of the range.</a:t>
          </a:r>
          <a:endParaRPr lang="en-US" sz="1100"/>
        </a:p>
      </xdr:txBody>
    </xdr:sp>
    <xdr:clientData/>
  </xdr:twoCellAnchor>
  <xdr:twoCellAnchor editAs="oneCell">
    <xdr:from>
      <xdr:col>3</xdr:col>
      <xdr:colOff>520699</xdr:colOff>
      <xdr:row>19</xdr:row>
      <xdr:rowOff>189721</xdr:rowOff>
    </xdr:from>
    <xdr:to>
      <xdr:col>5</xdr:col>
      <xdr:colOff>549274</xdr:colOff>
      <xdr:row>24</xdr:row>
      <xdr:rowOff>155574</xdr:rowOff>
    </xdr:to>
    <xdr:pic>
      <xdr:nvPicPr>
        <xdr:cNvPr id="13" name="Picture 1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2520949" y="3809221"/>
          <a:ext cx="1400175" cy="918353"/>
        </a:xfrm>
        <a:prstGeom prst="rect">
          <a:avLst/>
        </a:prstGeom>
      </xdr:spPr>
    </xdr:pic>
    <xdr:clientData/>
  </xdr:twoCellAnchor>
  <xdr:twoCellAnchor editAs="oneCell">
    <xdr:from>
      <xdr:col>7</xdr:col>
      <xdr:colOff>101729</xdr:colOff>
      <xdr:row>20</xdr:row>
      <xdr:rowOff>88900</xdr:rowOff>
    </xdr:from>
    <xdr:to>
      <xdr:col>9</xdr:col>
      <xdr:colOff>257174</xdr:colOff>
      <xdr:row>24</xdr:row>
      <xdr:rowOff>114300</xdr:rowOff>
    </xdr:to>
    <xdr:pic>
      <xdr:nvPicPr>
        <xdr:cNvPr id="4" name="Picture 3"/>
        <xdr:cNvPicPr>
          <a:picLocks noChangeAspect="1"/>
        </xdr:cNvPicPr>
      </xdr:nvPicPr>
      <xdr:blipFill>
        <a:blip xmlns:r="http://schemas.openxmlformats.org/officeDocument/2006/relationships" r:embed="rId2"/>
        <a:stretch>
          <a:fillRect/>
        </a:stretch>
      </xdr:blipFill>
      <xdr:spPr>
        <a:xfrm>
          <a:off x="4654679" y="3898900"/>
          <a:ext cx="1336545" cy="787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476249</xdr:colOff>
      <xdr:row>1</xdr:row>
      <xdr:rowOff>57150</xdr:rowOff>
    </xdr:from>
    <xdr:to>
      <xdr:col>8</xdr:col>
      <xdr:colOff>333374</xdr:colOff>
      <xdr:row>17</xdr:row>
      <xdr:rowOff>123825</xdr:rowOff>
    </xdr:to>
    <xdr:sp macro="" textlink="">
      <xdr:nvSpPr>
        <xdr:cNvPr id="2" name="Flowchart: Alternate Process 1"/>
        <xdr:cNvSpPr/>
      </xdr:nvSpPr>
      <xdr:spPr>
        <a:xfrm>
          <a:off x="3590924" y="247650"/>
          <a:ext cx="2905125" cy="3114675"/>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Columns</a:t>
          </a:r>
          <a:r>
            <a:rPr lang="en-US" sz="1100" baseline="0"/>
            <a:t> J and K contain data from 50 medium ground finches.</a:t>
          </a:r>
        </a:p>
        <a:p>
          <a:pPr algn="l"/>
          <a:r>
            <a:rPr lang="en-US" sz="1100" baseline="0"/>
            <a:t>Column J shows the ID # of a bird, and column K shows its beak depth.</a:t>
          </a:r>
          <a:endParaRPr lang="en-US" sz="1100"/>
        </a:p>
        <a:p>
          <a:pPr algn="l"/>
          <a:endParaRPr lang="en-US" sz="110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a:t>Using a function,</a:t>
          </a:r>
          <a:r>
            <a:rPr lang="en-US" sz="1100" baseline="0"/>
            <a:t> calculate the mean beak depth of these birds in cell H20.</a:t>
          </a:r>
          <a:endParaRPr lang="en-US" sz="1100"/>
        </a:p>
      </xdr:txBody>
    </xdr:sp>
    <xdr:clientData/>
  </xdr:twoCellAnchor>
  <xdr:twoCellAnchor editAs="oneCell">
    <xdr:from>
      <xdr:col>6</xdr:col>
      <xdr:colOff>66676</xdr:colOff>
      <xdr:row>6</xdr:row>
      <xdr:rowOff>67121</xdr:rowOff>
    </xdr:from>
    <xdr:to>
      <xdr:col>8</xdr:col>
      <xdr:colOff>352426</xdr:colOff>
      <xdr:row>12</xdr:row>
      <xdr:rowOff>164464</xdr:rowOff>
    </xdr:to>
    <xdr:pic>
      <xdr:nvPicPr>
        <xdr:cNvPr id="3" name="Picture 2"/>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790951" y="1210121"/>
          <a:ext cx="2476500" cy="1240343"/>
        </a:xfrm>
        <a:prstGeom prst="rect">
          <a:avLst/>
        </a:prstGeom>
      </xdr:spPr>
    </xdr:pic>
    <xdr:clientData/>
  </xdr:twoCellAnchor>
  <xdr:twoCellAnchor>
    <xdr:from>
      <xdr:col>0</xdr:col>
      <xdr:colOff>314325</xdr:colOff>
      <xdr:row>1</xdr:row>
      <xdr:rowOff>66673</xdr:rowOff>
    </xdr:from>
    <xdr:to>
      <xdr:col>5</xdr:col>
      <xdr:colOff>28575</xdr:colOff>
      <xdr:row>26</xdr:row>
      <xdr:rowOff>95250</xdr:rowOff>
    </xdr:to>
    <xdr:sp macro="" textlink="">
      <xdr:nvSpPr>
        <xdr:cNvPr id="5" name="Flowchart: Alternate Process 4"/>
        <xdr:cNvSpPr/>
      </xdr:nvSpPr>
      <xdr:spPr>
        <a:xfrm>
          <a:off x="314325" y="257173"/>
          <a:ext cx="2828925" cy="4791077"/>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medium ground finch is a</a:t>
          </a:r>
          <a:r>
            <a:rPr lang="en-US" sz="1100" baseline="0"/>
            <a:t> species of  Darwin's finches from the Galapagos Islands.</a:t>
          </a:r>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r>
            <a:rPr lang="en-US" sz="1100"/>
            <a:t>In</a:t>
          </a:r>
          <a:r>
            <a:rPr lang="en-US" sz="1100" baseline="0"/>
            <a:t> the exercise section of these tutorials, you will manipulate a subset of experimental data provided by scientists Peter and Rosemary Grant, who have studied these birds for many years.</a:t>
          </a:r>
          <a:endParaRPr lang="en-US" sz="1100"/>
        </a:p>
        <a:p>
          <a:pPr algn="l"/>
          <a:endParaRPr lang="en-US" sz="1100"/>
        </a:p>
        <a:p>
          <a:pPr algn="l"/>
          <a:r>
            <a:rPr lang="en-US" sz="1100"/>
            <a:t>Refer to:</a:t>
          </a:r>
        </a:p>
        <a:p>
          <a:pPr algn="l"/>
          <a:r>
            <a:rPr lang="en-US" sz="1100">
              <a:solidFill>
                <a:schemeClr val="tx1">
                  <a:lumMod val="95000"/>
                  <a:lumOff val="5000"/>
                </a:schemeClr>
              </a:solidFill>
            </a:rPr>
            <a:t>http://www.hhmi.org/biointeractive/evolution-action-data-analysis</a:t>
          </a:r>
          <a:r>
            <a:rPr lang="en-US" sz="1100" baseline="0"/>
            <a:t/>
          </a:r>
          <a:br>
            <a:rPr lang="en-US" sz="1100" baseline="0"/>
          </a:br>
          <a:r>
            <a:rPr lang="en-US" sz="1100" baseline="0"/>
            <a:t>for more background.</a:t>
          </a:r>
          <a:endParaRPr lang="en-US" sz="1100"/>
        </a:p>
      </xdr:txBody>
    </xdr:sp>
    <xdr:clientData/>
  </xdr:twoCellAnchor>
  <xdr:twoCellAnchor editAs="oneCell">
    <xdr:from>
      <xdr:col>1</xdr:col>
      <xdr:colOff>114300</xdr:colOff>
      <xdr:row>5</xdr:row>
      <xdr:rowOff>176218</xdr:rowOff>
    </xdr:from>
    <xdr:to>
      <xdr:col>4</xdr:col>
      <xdr:colOff>247193</xdr:colOff>
      <xdr:row>13</xdr:row>
      <xdr:rowOff>152400</xdr:rowOff>
    </xdr:to>
    <xdr:pic>
      <xdr:nvPicPr>
        <xdr:cNvPr id="4" name="Picture 3" descr="C:\Users\bonettal\Desktop\09_MedGr-m=NET_StaCruz_06-07_2565_VdeGraaff.jpg"/>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638175" y="1128718"/>
          <a:ext cx="2114093" cy="15001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HMI%20FMN/Spreadsheet%20Tutorials%20(Excel)/Tutorial-3-Standard-Error-Confidence-Interv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 This First"/>
      <sheetName val="Standard Error"/>
      <sheetName val="Bar Graph"/>
      <sheetName val="Bar Graph 2"/>
      <sheetName val="Error Bars"/>
      <sheetName val="Error Bars 2"/>
      <sheetName val="Exercise"/>
    </sheetNames>
    <sheetDataSet>
      <sheetData sheetId="0"/>
      <sheetData sheetId="1"/>
      <sheetData sheetId="2"/>
      <sheetData sheetId="3">
        <row r="1">
          <cell r="B1" t="str">
            <v>Dark (x1) (mm)</v>
          </cell>
        </row>
      </sheetData>
      <sheetData sheetId="4">
        <row r="1">
          <cell r="B1" t="str">
            <v>Dark (x1) (mm)</v>
          </cell>
        </row>
        <row r="13">
          <cell r="B13">
            <v>9.6</v>
          </cell>
          <cell r="C13">
            <v>18.399999999999999</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B28:F43"/>
  <sheetViews>
    <sheetView showGridLines="0" showRowColHeaders="0" workbookViewId="0">
      <selection activeCell="A9" sqref="A9"/>
    </sheetView>
  </sheetViews>
  <sheetFormatPr baseColWidth="10" defaultColWidth="8.83203125" defaultRowHeight="14" x14ac:dyDescent="0"/>
  <cols>
    <col min="4" max="4" width="9.6640625" bestFit="1" customWidth="1"/>
  </cols>
  <sheetData>
    <row r="28" spans="2:3">
      <c r="B28" s="1"/>
      <c r="C28" t="s">
        <v>21</v>
      </c>
    </row>
    <row r="43" spans="2:6">
      <c r="B43" t="s">
        <v>29</v>
      </c>
      <c r="D43" s="15">
        <v>42283</v>
      </c>
      <c r="F43" t="s">
        <v>30</v>
      </c>
    </row>
  </sheetData>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B35" sqref="B35"/>
    </sheetView>
  </sheetViews>
  <sheetFormatPr baseColWidth="10" defaultColWidth="8.83203125" defaultRowHeight="14" x14ac:dyDescent="0"/>
  <cols>
    <col min="1" max="1" width="18.1640625" bestFit="1" customWidth="1"/>
    <col min="2" max="2" width="17.5" bestFit="1" customWidth="1"/>
    <col min="3" max="3" width="11.33203125" customWidth="1"/>
  </cols>
  <sheetData>
    <row r="1" spans="1:12" s="16" customFormat="1">
      <c r="A1" s="5" t="s">
        <v>2</v>
      </c>
      <c r="B1" s="5" t="s">
        <v>31</v>
      </c>
      <c r="L1" s="5" t="s">
        <v>12</v>
      </c>
    </row>
    <row r="2" spans="1:12">
      <c r="A2">
        <v>1</v>
      </c>
      <c r="B2">
        <v>112</v>
      </c>
      <c r="L2" s="1">
        <v>96.010346045500526</v>
      </c>
    </row>
    <row r="3" spans="1:12">
      <c r="A3">
        <v>2</v>
      </c>
      <c r="B3">
        <v>102</v>
      </c>
      <c r="L3" s="1">
        <v>104.10500378301393</v>
      </c>
    </row>
    <row r="4" spans="1:12">
      <c r="A4">
        <v>3</v>
      </c>
      <c r="B4">
        <v>106</v>
      </c>
      <c r="L4" s="1">
        <v>117.73882989059527</v>
      </c>
    </row>
    <row r="5" spans="1:12">
      <c r="A5">
        <v>4</v>
      </c>
      <c r="B5">
        <v>120</v>
      </c>
      <c r="L5" s="1">
        <v>99.205202048105974</v>
      </c>
    </row>
    <row r="6" spans="1:12">
      <c r="A6">
        <v>5</v>
      </c>
      <c r="B6">
        <v>98</v>
      </c>
      <c r="L6" s="1">
        <v>114.18521070690191</v>
      </c>
    </row>
    <row r="7" spans="1:12">
      <c r="A7">
        <v>6</v>
      </c>
      <c r="B7">
        <v>106</v>
      </c>
      <c r="L7" s="1">
        <v>98.524440446464325</v>
      </c>
    </row>
    <row r="8" spans="1:12">
      <c r="A8">
        <v>7</v>
      </c>
      <c r="B8">
        <v>80</v>
      </c>
      <c r="L8" s="1">
        <v>103.17557080279728</v>
      </c>
    </row>
    <row r="9" spans="1:12">
      <c r="A9">
        <v>8</v>
      </c>
      <c r="B9">
        <v>105</v>
      </c>
      <c r="L9" s="1">
        <v>87.036278321855718</v>
      </c>
    </row>
    <row r="10" spans="1:12">
      <c r="A10">
        <v>9</v>
      </c>
      <c r="B10">
        <v>106</v>
      </c>
      <c r="L10" s="1">
        <v>95.389114362915933</v>
      </c>
    </row>
    <row r="11" spans="1:12">
      <c r="A11">
        <v>10</v>
      </c>
      <c r="B11">
        <v>110</v>
      </c>
      <c r="L11" s="1">
        <v>137.62656551362238</v>
      </c>
    </row>
    <row r="12" spans="1:12">
      <c r="A12">
        <v>11</v>
      </c>
      <c r="B12">
        <v>95</v>
      </c>
      <c r="L12" s="1">
        <v>106.56980563610969</v>
      </c>
    </row>
    <row r="13" spans="1:12">
      <c r="A13">
        <v>12</v>
      </c>
      <c r="B13">
        <v>98</v>
      </c>
      <c r="L13" s="1">
        <v>94.901773603561281</v>
      </c>
    </row>
    <row r="14" spans="1:12">
      <c r="A14">
        <v>13</v>
      </c>
      <c r="B14">
        <v>74</v>
      </c>
      <c r="L14" s="1">
        <v>128.48794801920968</v>
      </c>
    </row>
    <row r="15" spans="1:12">
      <c r="A15">
        <v>14</v>
      </c>
      <c r="B15">
        <v>112</v>
      </c>
      <c r="L15" s="1">
        <v>84.23826694966931</v>
      </c>
    </row>
    <row r="16" spans="1:12">
      <c r="A16">
        <v>15</v>
      </c>
      <c r="B16">
        <v>115</v>
      </c>
      <c r="L16" s="1">
        <v>76.429268710291538</v>
      </c>
    </row>
    <row r="17" spans="1:12">
      <c r="A17">
        <v>16</v>
      </c>
      <c r="B17">
        <v>109</v>
      </c>
      <c r="L17" s="1">
        <v>111.87829672535057</v>
      </c>
    </row>
    <row r="18" spans="1:12">
      <c r="A18">
        <v>17</v>
      </c>
      <c r="B18">
        <v>100</v>
      </c>
      <c r="L18" s="1">
        <v>91.343431221385856</v>
      </c>
    </row>
    <row r="19" spans="1:12">
      <c r="L19" s="1">
        <v>93.98116452795982</v>
      </c>
    </row>
    <row r="20" spans="1:12">
      <c r="A20" t="s">
        <v>6</v>
      </c>
      <c r="B20" s="17">
        <f>AVERAGE(B2:B18)</f>
        <v>102.82352941176471</v>
      </c>
      <c r="D20" t="s">
        <v>6</v>
      </c>
      <c r="E20" s="18">
        <v>102.82352941176471</v>
      </c>
      <c r="H20" t="s">
        <v>6</v>
      </c>
      <c r="J20" s="1"/>
      <c r="L20" s="1">
        <v>96.773564727101586</v>
      </c>
    </row>
    <row r="21" spans="1:12">
      <c r="A21" t="s">
        <v>32</v>
      </c>
      <c r="B21" s="17">
        <f>STDEV(B2:B18)</f>
        <v>11.737947510732289</v>
      </c>
      <c r="D21" t="s">
        <v>33</v>
      </c>
      <c r="E21" s="19">
        <v>11.737947510732269</v>
      </c>
      <c r="H21" t="s">
        <v>32</v>
      </c>
      <c r="J21" s="1"/>
      <c r="L21" s="1">
        <v>78.951718573524062</v>
      </c>
    </row>
    <row r="22" spans="1:12">
      <c r="J22" s="3"/>
      <c r="L22" s="1">
        <v>139.29852090720181</v>
      </c>
    </row>
    <row r="23" spans="1:12">
      <c r="L23" s="1">
        <v>115.48647375827059</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opLeftCell="F1" workbookViewId="0"/>
  </sheetViews>
  <sheetFormatPr baseColWidth="10" defaultColWidth="8.83203125" defaultRowHeight="14" x14ac:dyDescent="0"/>
  <cols>
    <col min="1" max="1" width="13.5" bestFit="1" customWidth="1"/>
    <col min="2" max="2" width="9" customWidth="1"/>
    <col min="3" max="3" width="10.5" customWidth="1"/>
    <col min="4" max="4" width="3.33203125" customWidth="1"/>
    <col min="5" max="5" width="14.6640625" bestFit="1" customWidth="1"/>
    <col min="6" max="6" width="3" customWidth="1"/>
    <col min="7" max="7" width="9.6640625" bestFit="1" customWidth="1"/>
    <col min="9" max="9" width="11.5" customWidth="1"/>
    <col min="10" max="10" width="5.33203125" customWidth="1"/>
    <col min="11" max="11" width="15.6640625" bestFit="1" customWidth="1"/>
    <col min="16" max="16" width="4.6640625" customWidth="1"/>
    <col min="17" max="17" width="15.6640625" bestFit="1" customWidth="1"/>
    <col min="22" max="22" width="5.6640625" customWidth="1"/>
    <col min="23" max="23" width="11" bestFit="1" customWidth="1"/>
    <col min="24" max="24" width="27.5" customWidth="1"/>
    <col min="25" max="25" width="4.6640625" customWidth="1"/>
    <col min="26" max="26" width="16.5" customWidth="1"/>
    <col min="29" max="29" width="26.5" customWidth="1"/>
    <col min="30" max="30" width="15.6640625" bestFit="1" customWidth="1"/>
  </cols>
  <sheetData>
    <row r="1" spans="1:30" s="16" customFormat="1">
      <c r="A1" s="5" t="s">
        <v>2</v>
      </c>
      <c r="E1" s="5" t="s">
        <v>34</v>
      </c>
      <c r="G1" s="20"/>
      <c r="K1" s="5" t="s">
        <v>35</v>
      </c>
      <c r="Q1" s="5" t="s">
        <v>36</v>
      </c>
      <c r="V1" s="20"/>
      <c r="W1" s="5" t="s">
        <v>37</v>
      </c>
      <c r="Z1" s="5" t="s">
        <v>38</v>
      </c>
      <c r="AD1" s="5" t="s">
        <v>39</v>
      </c>
    </row>
    <row r="2" spans="1:30">
      <c r="A2">
        <v>1</v>
      </c>
      <c r="E2" s="3">
        <v>1</v>
      </c>
      <c r="G2" s="3"/>
      <c r="K2" s="3">
        <v>1</v>
      </c>
      <c r="Q2" s="3">
        <v>1</v>
      </c>
      <c r="V2" s="3"/>
      <c r="W2" s="3" t="s">
        <v>40</v>
      </c>
      <c r="Z2">
        <v>1</v>
      </c>
      <c r="AD2">
        <v>1</v>
      </c>
    </row>
    <row r="3" spans="1:30">
      <c r="A3">
        <v>2</v>
      </c>
      <c r="E3" s="3"/>
      <c r="G3" s="3"/>
      <c r="K3" s="3">
        <v>2</v>
      </c>
      <c r="Q3" s="3">
        <v>3</v>
      </c>
      <c r="V3" s="3"/>
      <c r="W3" s="3" t="s">
        <v>41</v>
      </c>
      <c r="Z3">
        <v>2</v>
      </c>
      <c r="AD3">
        <v>3</v>
      </c>
    </row>
    <row r="4" spans="1:30">
      <c r="A4">
        <v>3</v>
      </c>
      <c r="E4" s="3"/>
      <c r="G4" s="3"/>
      <c r="K4" s="3"/>
      <c r="Q4" s="3"/>
      <c r="V4" s="3"/>
      <c r="W4" s="3"/>
      <c r="Z4">
        <v>3</v>
      </c>
      <c r="AD4">
        <v>9</v>
      </c>
    </row>
    <row r="5" spans="1:30">
      <c r="A5">
        <v>4</v>
      </c>
      <c r="E5" s="3"/>
      <c r="G5" s="3"/>
      <c r="K5" s="3"/>
      <c r="Q5" s="3"/>
      <c r="V5" s="3"/>
      <c r="W5" s="3"/>
      <c r="AD5">
        <v>27</v>
      </c>
    </row>
    <row r="6" spans="1:30">
      <c r="A6">
        <v>5</v>
      </c>
      <c r="E6" s="3"/>
      <c r="G6" s="3"/>
      <c r="K6" s="3"/>
      <c r="Q6" s="3"/>
      <c r="V6" s="3"/>
      <c r="W6" s="3"/>
      <c r="AD6">
        <v>81</v>
      </c>
    </row>
    <row r="7" spans="1:30">
      <c r="A7">
        <v>6</v>
      </c>
      <c r="E7" s="3"/>
      <c r="G7" s="3"/>
      <c r="K7" s="3"/>
      <c r="Q7" s="3"/>
      <c r="V7" s="3"/>
      <c r="W7" s="3"/>
      <c r="AD7">
        <v>243</v>
      </c>
    </row>
    <row r="8" spans="1:30">
      <c r="A8">
        <v>7</v>
      </c>
      <c r="E8" s="3"/>
      <c r="G8" s="3"/>
      <c r="K8" s="3"/>
      <c r="Q8" s="3"/>
      <c r="V8" s="3"/>
      <c r="W8" s="3"/>
      <c r="AD8">
        <v>729</v>
      </c>
    </row>
    <row r="9" spans="1:30">
      <c r="A9">
        <v>8</v>
      </c>
      <c r="E9" s="3"/>
      <c r="G9" s="3"/>
      <c r="K9" s="3"/>
      <c r="Q9" s="3"/>
      <c r="V9" s="3"/>
      <c r="W9" s="3"/>
      <c r="AD9">
        <v>2187</v>
      </c>
    </row>
    <row r="10" spans="1:30">
      <c r="A10">
        <v>9</v>
      </c>
      <c r="E10" s="3"/>
      <c r="G10" s="3"/>
      <c r="K10" s="3"/>
      <c r="N10" s="20"/>
      <c r="O10" s="20"/>
      <c r="P10" s="20"/>
      <c r="Q10" s="3"/>
      <c r="V10" s="3"/>
      <c r="W10" s="3"/>
      <c r="AD10">
        <v>6561</v>
      </c>
    </row>
    <row r="11" spans="1:30">
      <c r="A11">
        <v>10</v>
      </c>
      <c r="E11" s="3"/>
      <c r="G11" s="3"/>
      <c r="K11" s="3"/>
      <c r="N11" s="3"/>
      <c r="O11" s="3"/>
      <c r="P11" s="21"/>
      <c r="Q11" s="3"/>
      <c r="V11" s="3"/>
      <c r="W11" s="3"/>
    </row>
    <row r="12" spans="1:30">
      <c r="A12">
        <v>11</v>
      </c>
      <c r="E12" s="3"/>
      <c r="G12" s="3"/>
      <c r="K12" s="3"/>
      <c r="N12" s="3"/>
      <c r="O12" s="3"/>
      <c r="P12" s="21"/>
      <c r="Q12" s="3"/>
      <c r="V12" s="3"/>
      <c r="W12" s="3"/>
    </row>
    <row r="13" spans="1:30">
      <c r="A13">
        <v>12</v>
      </c>
      <c r="E13" s="3"/>
      <c r="G13" s="3"/>
      <c r="K13" s="3"/>
      <c r="N13" s="3"/>
      <c r="O13" s="3"/>
      <c r="P13" s="21"/>
      <c r="Q13" s="3"/>
      <c r="V13" s="3"/>
      <c r="W13" s="3"/>
    </row>
    <row r="14" spans="1:30">
      <c r="A14">
        <v>13</v>
      </c>
      <c r="E14" s="3"/>
      <c r="G14" s="3"/>
      <c r="K14" s="3"/>
      <c r="N14" s="3"/>
      <c r="O14" s="3"/>
      <c r="P14" s="21"/>
      <c r="Q14" s="3"/>
      <c r="V14" s="3"/>
      <c r="W14" s="3"/>
    </row>
    <row r="15" spans="1:30">
      <c r="A15">
        <v>14</v>
      </c>
      <c r="E15" s="3"/>
      <c r="G15" s="3"/>
      <c r="K15" s="3"/>
      <c r="N15" s="3"/>
      <c r="O15" s="3"/>
      <c r="P15" s="21"/>
      <c r="Q15" s="3"/>
      <c r="V15" s="3"/>
      <c r="W15" s="3"/>
    </row>
    <row r="16" spans="1:30">
      <c r="A16">
        <v>15</v>
      </c>
      <c r="E16" s="3"/>
      <c r="G16" s="3"/>
      <c r="K16" s="3"/>
      <c r="N16" s="3"/>
      <c r="O16" s="3"/>
      <c r="P16" s="21"/>
      <c r="Q16" s="3"/>
      <c r="V16" s="3"/>
      <c r="W16" s="3"/>
    </row>
    <row r="17" spans="1:23">
      <c r="A17">
        <v>16</v>
      </c>
      <c r="E17" s="3"/>
      <c r="G17" s="3"/>
      <c r="K17" s="3"/>
      <c r="N17" s="3"/>
      <c r="O17" s="3"/>
      <c r="P17" s="21"/>
      <c r="Q17" s="3"/>
      <c r="V17" s="3"/>
      <c r="W17" s="3"/>
    </row>
    <row r="18" spans="1:23">
      <c r="A18">
        <v>17</v>
      </c>
      <c r="E18" s="3"/>
      <c r="G18" s="3"/>
      <c r="K18" s="3"/>
      <c r="N18" s="3"/>
      <c r="O18" s="3"/>
      <c r="P18" s="21"/>
      <c r="Q18" s="3"/>
      <c r="V18" s="3"/>
      <c r="W18" s="3"/>
    </row>
    <row r="19" spans="1:23">
      <c r="N19" s="3"/>
      <c r="O19" s="3"/>
      <c r="P19" s="21"/>
      <c r="Q19" s="3"/>
      <c r="V19" s="3"/>
    </row>
    <row r="20" spans="1:23">
      <c r="N20" s="3"/>
      <c r="O20" s="3"/>
      <c r="P20" s="21"/>
      <c r="Q20" s="3"/>
      <c r="R20" s="3"/>
      <c r="S20" s="3"/>
      <c r="T20" s="3"/>
      <c r="V20" s="3"/>
    </row>
    <row r="21" spans="1:23">
      <c r="N21" s="3"/>
      <c r="O21" s="3"/>
      <c r="P21" s="21"/>
      <c r="Q21" s="3"/>
      <c r="R21" s="3"/>
      <c r="S21" s="3"/>
      <c r="T21" s="3"/>
      <c r="V21" s="3"/>
    </row>
    <row r="22" spans="1:23">
      <c r="N22" s="3"/>
      <c r="O22" s="3"/>
      <c r="P22" s="21"/>
      <c r="Q22" s="3"/>
      <c r="R22" s="3"/>
      <c r="S22" s="3"/>
      <c r="T22" s="3"/>
      <c r="V22" s="3"/>
    </row>
    <row r="23" spans="1:23">
      <c r="N23" s="3"/>
      <c r="O23" s="3"/>
      <c r="P23" s="21"/>
      <c r="Q23" s="3"/>
      <c r="V23" s="3"/>
    </row>
    <row r="24" spans="1:23">
      <c r="N24" s="3"/>
      <c r="O24" s="3"/>
      <c r="P24" s="21"/>
      <c r="Q24" s="3"/>
    </row>
    <row r="25" spans="1:23">
      <c r="N25" s="3"/>
      <c r="O25" s="3"/>
      <c r="P25" s="21"/>
      <c r="Q25" s="3"/>
    </row>
    <row r="26" spans="1:23">
      <c r="N26" s="3"/>
      <c r="O26" s="3"/>
      <c r="P26" s="21"/>
      <c r="Q26" s="3"/>
    </row>
    <row r="27" spans="1:23">
      <c r="N27" s="3"/>
      <c r="O27" s="3"/>
      <c r="P27" s="21"/>
      <c r="Q27" s="3"/>
    </row>
    <row r="28" spans="1:23">
      <c r="N28" s="3"/>
      <c r="O28" s="3"/>
      <c r="P28" s="3"/>
      <c r="Q28" s="3"/>
    </row>
    <row r="29" spans="1:23">
      <c r="N29" s="21"/>
      <c r="O29" s="3"/>
      <c r="P29" s="3"/>
      <c r="Q29" s="3"/>
    </row>
    <row r="30" spans="1:23">
      <c r="N30" s="21"/>
      <c r="O30" s="3"/>
      <c r="P30" s="3"/>
      <c r="Q30" s="3"/>
    </row>
    <row r="31" spans="1:23">
      <c r="N31" s="21"/>
      <c r="O31" s="3"/>
      <c r="P31" s="3"/>
      <c r="Q31" s="3"/>
    </row>
    <row r="32" spans="1:23">
      <c r="N32" s="3"/>
      <c r="O32" s="3"/>
      <c r="P32" s="3"/>
      <c r="Q32" s="3"/>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activeCell="M34" sqref="M34"/>
    </sheetView>
  </sheetViews>
  <sheetFormatPr baseColWidth="10" defaultColWidth="8.83203125" defaultRowHeight="14" x14ac:dyDescent="0"/>
  <cols>
    <col min="1" max="1" width="13.5" bestFit="1" customWidth="1"/>
    <col min="2" max="2" width="17.5" bestFit="1" customWidth="1"/>
    <col min="3" max="3" width="15.5" bestFit="1" customWidth="1"/>
    <col min="4" max="4" width="15.1640625" bestFit="1" customWidth="1"/>
    <col min="5" max="5" width="5.5" customWidth="1"/>
    <col min="6" max="6" width="9.6640625" bestFit="1" customWidth="1"/>
    <col min="8" max="8" width="11.5" customWidth="1"/>
    <col min="9" max="9" width="9.6640625" bestFit="1" customWidth="1"/>
    <col min="10" max="10" width="19.1640625" bestFit="1" customWidth="1"/>
    <col min="16" max="16" width="15.6640625" bestFit="1" customWidth="1"/>
  </cols>
  <sheetData>
    <row r="1" spans="1:21" s="16" customFormat="1">
      <c r="A1" s="5" t="s">
        <v>2</v>
      </c>
      <c r="B1" s="5" t="s">
        <v>31</v>
      </c>
      <c r="C1" s="5" t="s">
        <v>42</v>
      </c>
      <c r="E1" s="20"/>
      <c r="F1" s="20"/>
      <c r="G1" s="20"/>
      <c r="H1" s="20"/>
      <c r="I1" s="20"/>
      <c r="J1" s="20"/>
      <c r="K1" s="20"/>
      <c r="L1" s="20"/>
      <c r="M1" s="20"/>
      <c r="N1" s="20"/>
      <c r="O1" s="20"/>
      <c r="P1" s="20"/>
      <c r="Q1" s="20"/>
      <c r="U1" s="20"/>
    </row>
    <row r="2" spans="1:21">
      <c r="A2">
        <v>1</v>
      </c>
      <c r="B2" s="1">
        <v>112</v>
      </c>
      <c r="C2" s="1">
        <f>B2/1000</f>
        <v>0.112</v>
      </c>
      <c r="E2" s="3"/>
      <c r="F2" s="3"/>
      <c r="G2" s="3"/>
      <c r="H2" s="3"/>
      <c r="I2" s="3"/>
      <c r="J2" s="3"/>
      <c r="K2" s="3"/>
      <c r="L2" s="3"/>
      <c r="M2" s="3"/>
      <c r="N2" s="3"/>
      <c r="O2" s="3"/>
      <c r="P2" s="3"/>
      <c r="Q2" s="3"/>
      <c r="U2" s="3"/>
    </row>
    <row r="3" spans="1:21">
      <c r="A3">
        <v>2</v>
      </c>
      <c r="B3">
        <v>102</v>
      </c>
      <c r="C3" s="1"/>
      <c r="E3" s="3"/>
      <c r="F3" s="3"/>
      <c r="G3" s="3"/>
      <c r="H3" s="3"/>
      <c r="I3" s="3"/>
      <c r="J3" s="3"/>
      <c r="K3" s="3"/>
      <c r="L3" s="3"/>
      <c r="M3" s="3"/>
      <c r="N3" s="3"/>
      <c r="O3" s="3"/>
      <c r="P3" s="3"/>
      <c r="Q3" s="3"/>
      <c r="U3" s="3"/>
    </row>
    <row r="4" spans="1:21">
      <c r="A4">
        <v>3</v>
      </c>
      <c r="B4">
        <v>106</v>
      </c>
      <c r="C4" s="1"/>
      <c r="E4" s="3"/>
      <c r="F4" s="3"/>
      <c r="G4" s="3"/>
      <c r="H4" s="3"/>
      <c r="I4" s="3"/>
      <c r="J4" s="3"/>
      <c r="K4" s="3"/>
      <c r="L4" s="3"/>
      <c r="M4" s="3"/>
      <c r="N4" s="3"/>
      <c r="O4" s="3"/>
      <c r="P4" s="3"/>
      <c r="Q4" s="3"/>
      <c r="U4" s="3"/>
    </row>
    <row r="5" spans="1:21">
      <c r="A5">
        <v>4</v>
      </c>
      <c r="B5">
        <v>120</v>
      </c>
      <c r="C5" s="1"/>
      <c r="F5" s="3"/>
      <c r="J5" s="3"/>
      <c r="P5" s="3"/>
      <c r="U5" s="3"/>
    </row>
    <row r="6" spans="1:21">
      <c r="A6">
        <v>5</v>
      </c>
      <c r="B6">
        <v>98</v>
      </c>
      <c r="C6" s="1"/>
      <c r="F6" s="3"/>
      <c r="J6" s="3"/>
      <c r="P6" s="3"/>
      <c r="U6" s="3"/>
    </row>
    <row r="7" spans="1:21">
      <c r="A7">
        <v>6</v>
      </c>
      <c r="B7">
        <v>106</v>
      </c>
      <c r="C7" s="1"/>
      <c r="F7" s="3"/>
      <c r="J7" s="3"/>
      <c r="P7" s="3"/>
      <c r="U7" s="3"/>
    </row>
    <row r="8" spans="1:21">
      <c r="A8">
        <v>7</v>
      </c>
      <c r="B8">
        <v>80</v>
      </c>
      <c r="C8" s="1"/>
      <c r="F8" s="3"/>
      <c r="J8" s="3"/>
      <c r="P8" s="3"/>
      <c r="U8" s="3"/>
    </row>
    <row r="9" spans="1:21">
      <c r="A9">
        <v>8</v>
      </c>
      <c r="B9">
        <v>105</v>
      </c>
      <c r="C9" s="1"/>
      <c r="F9" s="3"/>
      <c r="J9" s="3"/>
      <c r="P9" s="3"/>
      <c r="U9" s="3"/>
    </row>
    <row r="10" spans="1:21">
      <c r="A10">
        <v>9</v>
      </c>
      <c r="B10">
        <v>106</v>
      </c>
      <c r="C10" s="1"/>
      <c r="F10" s="3"/>
      <c r="J10" s="3"/>
      <c r="M10" s="20"/>
      <c r="N10" s="20"/>
      <c r="O10" s="20"/>
      <c r="P10" s="3"/>
      <c r="U10" s="3"/>
    </row>
    <row r="11" spans="1:21">
      <c r="A11">
        <v>10</v>
      </c>
      <c r="B11">
        <v>110</v>
      </c>
      <c r="C11" s="1"/>
      <c r="D11" s="20"/>
      <c r="F11" s="3"/>
      <c r="J11" s="3"/>
      <c r="M11" s="3"/>
      <c r="N11" s="3"/>
      <c r="O11" s="21"/>
      <c r="P11" s="3"/>
      <c r="U11" s="3"/>
    </row>
    <row r="12" spans="1:21">
      <c r="A12">
        <v>11</v>
      </c>
      <c r="B12">
        <v>95</v>
      </c>
      <c r="C12" s="1"/>
      <c r="D12" s="3"/>
      <c r="F12" s="3"/>
      <c r="J12" s="3"/>
      <c r="M12" s="3"/>
      <c r="N12" s="3"/>
      <c r="O12" s="21"/>
      <c r="P12" s="3"/>
      <c r="U12" s="3"/>
    </row>
    <row r="13" spans="1:21">
      <c r="A13">
        <v>12</v>
      </c>
      <c r="B13">
        <v>98</v>
      </c>
      <c r="C13" s="1"/>
      <c r="D13" s="3"/>
      <c r="F13" s="3"/>
      <c r="J13" s="3"/>
      <c r="M13" s="3"/>
      <c r="N13" s="3"/>
      <c r="O13" s="21"/>
      <c r="P13" s="3"/>
      <c r="U13" s="3"/>
    </row>
    <row r="14" spans="1:21">
      <c r="A14">
        <v>13</v>
      </c>
      <c r="B14">
        <v>74</v>
      </c>
      <c r="C14" s="1"/>
      <c r="D14" s="3"/>
      <c r="F14" s="3"/>
      <c r="J14" s="3"/>
      <c r="M14" s="3"/>
      <c r="N14" s="3"/>
      <c r="O14" s="21"/>
      <c r="P14" s="3"/>
      <c r="U14" s="3"/>
    </row>
    <row r="15" spans="1:21">
      <c r="A15">
        <v>14</v>
      </c>
      <c r="B15">
        <v>112</v>
      </c>
      <c r="C15" s="1"/>
      <c r="D15" s="3"/>
      <c r="F15" s="3"/>
      <c r="J15" s="3"/>
      <c r="M15" s="3"/>
      <c r="N15" s="3"/>
      <c r="O15" s="21"/>
      <c r="P15" s="3"/>
      <c r="U15" s="3"/>
    </row>
    <row r="16" spans="1:21">
      <c r="A16">
        <v>15</v>
      </c>
      <c r="B16">
        <v>115</v>
      </c>
      <c r="C16" s="1"/>
      <c r="D16" s="3"/>
      <c r="F16" s="3"/>
      <c r="J16" s="3"/>
      <c r="M16" s="3"/>
      <c r="N16" s="3"/>
      <c r="O16" s="21"/>
      <c r="P16" s="3"/>
      <c r="U16" s="3"/>
    </row>
    <row r="17" spans="1:21">
      <c r="A17">
        <v>16</v>
      </c>
      <c r="B17">
        <v>109</v>
      </c>
      <c r="C17" s="1"/>
      <c r="D17" s="3"/>
      <c r="F17" s="3"/>
      <c r="J17" s="3"/>
      <c r="M17" s="3"/>
      <c r="N17" s="3"/>
      <c r="O17" s="21"/>
      <c r="P17" s="3"/>
      <c r="U17" s="3"/>
    </row>
    <row r="18" spans="1:21">
      <c r="A18">
        <v>17</v>
      </c>
      <c r="B18">
        <v>100</v>
      </c>
      <c r="C18" s="1"/>
      <c r="D18" s="3"/>
      <c r="F18" s="3"/>
      <c r="J18" s="3"/>
      <c r="M18" s="3"/>
      <c r="N18" s="3"/>
      <c r="O18" s="21"/>
      <c r="P18" s="3"/>
      <c r="U18" s="3"/>
    </row>
    <row r="19" spans="1:21">
      <c r="D19" s="3"/>
      <c r="M19" s="3"/>
      <c r="N19" s="3"/>
      <c r="O19" s="21"/>
      <c r="P19" s="3"/>
      <c r="U19" s="3"/>
    </row>
    <row r="20" spans="1:21">
      <c r="A20" t="s">
        <v>6</v>
      </c>
      <c r="B20" s="1">
        <f>AVERAGE(B2:B18)</f>
        <v>102.82352941176471</v>
      </c>
      <c r="C20" s="1"/>
      <c r="D20" s="3"/>
      <c r="M20" s="3"/>
      <c r="N20" s="3"/>
      <c r="O20" s="21"/>
      <c r="P20" s="3"/>
      <c r="Q20" s="3"/>
      <c r="R20" s="3"/>
      <c r="S20" s="3"/>
      <c r="U20" s="3"/>
    </row>
    <row r="21" spans="1:21">
      <c r="D21" s="3"/>
      <c r="M21" s="3"/>
      <c r="N21" s="3"/>
      <c r="O21" s="21"/>
      <c r="P21" s="3"/>
      <c r="Q21" s="3"/>
      <c r="R21" s="3"/>
      <c r="S21" s="3"/>
      <c r="U21" s="3"/>
    </row>
    <row r="22" spans="1:21">
      <c r="D22" s="3"/>
      <c r="M22" s="3"/>
      <c r="N22" s="3"/>
      <c r="O22" s="21"/>
      <c r="P22" s="3"/>
      <c r="Q22" s="3"/>
      <c r="R22" s="3"/>
      <c r="S22" s="3"/>
      <c r="U22" s="3"/>
    </row>
    <row r="23" spans="1:21">
      <c r="D23" s="3"/>
      <c r="M23" s="3"/>
      <c r="N23" s="3"/>
      <c r="O23" s="21"/>
      <c r="P23" s="3"/>
      <c r="U23" s="3"/>
    </row>
    <row r="24" spans="1:21">
      <c r="D24" s="3"/>
      <c r="M24" s="3"/>
      <c r="N24" s="3"/>
      <c r="O24" s="21"/>
      <c r="P24" s="3"/>
    </row>
    <row r="25" spans="1:21">
      <c r="D25" s="3"/>
      <c r="M25" s="3"/>
      <c r="N25" s="3"/>
      <c r="O25" s="21"/>
      <c r="P25" s="3"/>
    </row>
    <row r="26" spans="1:21">
      <c r="D26" s="3"/>
      <c r="M26" s="3"/>
      <c r="N26" s="3"/>
      <c r="O26" s="21"/>
      <c r="P26" s="3"/>
    </row>
    <row r="27" spans="1:21">
      <c r="D27" s="3"/>
      <c r="M27" s="3"/>
      <c r="N27" s="3"/>
      <c r="O27" s="21"/>
      <c r="P27" s="3"/>
    </row>
    <row r="28" spans="1:21">
      <c r="D28" s="3"/>
      <c r="M28" s="3"/>
      <c r="N28" s="3"/>
      <c r="O28" s="3"/>
      <c r="P28" s="3"/>
    </row>
    <row r="29" spans="1:21">
      <c r="M29" s="21"/>
      <c r="N29" s="3"/>
      <c r="O29" s="3"/>
      <c r="P29" s="3"/>
    </row>
    <row r="30" spans="1:21">
      <c r="M30" s="21"/>
      <c r="N30" s="3"/>
      <c r="O30" s="3"/>
      <c r="P30" s="3"/>
    </row>
    <row r="31" spans="1:21">
      <c r="M31" s="21"/>
      <c r="N31" s="3"/>
      <c r="O31" s="3"/>
      <c r="P31" s="3"/>
    </row>
    <row r="32" spans="1:21">
      <c r="M32" s="3"/>
      <c r="N32" s="3"/>
      <c r="O32" s="3"/>
      <c r="P32" s="3"/>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C1:I51"/>
  <sheetViews>
    <sheetView workbookViewId="0">
      <selection activeCell="C23" sqref="C23"/>
    </sheetView>
  </sheetViews>
  <sheetFormatPr baseColWidth="10" defaultColWidth="8.83203125" defaultRowHeight="14" x14ac:dyDescent="0"/>
  <cols>
    <col min="1" max="1" width="7.83203125" customWidth="1"/>
    <col min="3" max="3" width="31.5" bestFit="1" customWidth="1"/>
    <col min="4" max="4" width="11.5" customWidth="1"/>
    <col min="7" max="7" width="14.33203125" bestFit="1" customWidth="1"/>
    <col min="8" max="8" width="20" bestFit="1" customWidth="1"/>
    <col min="9" max="9" width="17.5" customWidth="1"/>
    <col min="10" max="10" width="22.33203125" bestFit="1" customWidth="1"/>
  </cols>
  <sheetData>
    <row r="1" spans="7:9">
      <c r="G1" s="12" t="s">
        <v>23</v>
      </c>
      <c r="H1" s="12" t="s">
        <v>22</v>
      </c>
      <c r="I1" s="25" t="s">
        <v>58</v>
      </c>
    </row>
    <row r="2" spans="7:9">
      <c r="G2" s="14">
        <v>9</v>
      </c>
      <c r="H2" s="13">
        <v>8.3000000000000007</v>
      </c>
      <c r="I2" s="1"/>
    </row>
    <row r="3" spans="7:9">
      <c r="G3" s="14">
        <v>12</v>
      </c>
      <c r="H3" s="13">
        <v>7.5</v>
      </c>
      <c r="I3" s="1"/>
    </row>
    <row r="4" spans="7:9">
      <c r="G4" s="14">
        <v>276</v>
      </c>
      <c r="H4" s="13">
        <v>8</v>
      </c>
      <c r="I4" s="1"/>
    </row>
    <row r="5" spans="7:9">
      <c r="G5" s="14">
        <v>278</v>
      </c>
      <c r="H5" s="13">
        <v>10.6</v>
      </c>
      <c r="I5" s="1"/>
    </row>
    <row r="6" spans="7:9">
      <c r="G6" s="14">
        <v>283</v>
      </c>
      <c r="H6" s="13">
        <v>11.2</v>
      </c>
      <c r="I6" s="1"/>
    </row>
    <row r="7" spans="7:9">
      <c r="G7" s="14">
        <v>288</v>
      </c>
      <c r="H7" s="13">
        <v>9.1</v>
      </c>
      <c r="I7" s="1"/>
    </row>
    <row r="8" spans="7:9">
      <c r="G8" s="14">
        <v>293</v>
      </c>
      <c r="H8" s="13">
        <v>9.5</v>
      </c>
      <c r="I8" s="1"/>
    </row>
    <row r="9" spans="7:9">
      <c r="G9" s="14">
        <v>294</v>
      </c>
      <c r="H9" s="13">
        <v>10.5</v>
      </c>
      <c r="I9" s="1"/>
    </row>
    <row r="10" spans="7:9">
      <c r="G10" s="14">
        <v>298</v>
      </c>
      <c r="H10" s="13">
        <v>8.4</v>
      </c>
      <c r="I10" s="1"/>
    </row>
    <row r="11" spans="7:9">
      <c r="G11" s="14">
        <v>307</v>
      </c>
      <c r="H11" s="13">
        <v>8.6</v>
      </c>
      <c r="I11" s="1"/>
    </row>
    <row r="12" spans="7:9">
      <c r="G12" s="14">
        <v>311</v>
      </c>
      <c r="H12" s="13">
        <v>9.1999999999999993</v>
      </c>
      <c r="I12" s="1"/>
    </row>
    <row r="13" spans="7:9">
      <c r="G13" s="14">
        <v>315</v>
      </c>
      <c r="H13" s="13">
        <v>8.8000000000000007</v>
      </c>
      <c r="I13" s="1"/>
    </row>
    <row r="14" spans="7:9">
      <c r="G14" s="14">
        <v>321</v>
      </c>
      <c r="H14" s="13">
        <v>8.5</v>
      </c>
      <c r="I14" s="1"/>
    </row>
    <row r="15" spans="7:9">
      <c r="G15" s="14">
        <v>342</v>
      </c>
      <c r="H15" s="13">
        <v>8</v>
      </c>
      <c r="I15" s="1"/>
    </row>
    <row r="16" spans="7:9">
      <c r="G16" s="14">
        <v>343</v>
      </c>
      <c r="H16" s="13">
        <v>9.6999999999999993</v>
      </c>
      <c r="I16" s="1"/>
    </row>
    <row r="17" spans="3:9">
      <c r="G17" s="14">
        <v>345</v>
      </c>
      <c r="H17" s="13">
        <v>8.4</v>
      </c>
      <c r="I17" s="1"/>
    </row>
    <row r="18" spans="3:9">
      <c r="G18" s="14">
        <v>346</v>
      </c>
      <c r="H18" s="13">
        <v>7.9</v>
      </c>
      <c r="I18" s="1"/>
    </row>
    <row r="19" spans="3:9">
      <c r="G19" s="14">
        <v>347</v>
      </c>
      <c r="H19" s="13">
        <v>9.3000000000000007</v>
      </c>
      <c r="I19" s="1"/>
    </row>
    <row r="20" spans="3:9">
      <c r="G20" s="14">
        <v>352</v>
      </c>
      <c r="H20" s="13">
        <v>7.7</v>
      </c>
      <c r="I20" s="1"/>
    </row>
    <row r="21" spans="3:9">
      <c r="G21" s="14">
        <v>356</v>
      </c>
      <c r="H21" s="13">
        <v>8.5</v>
      </c>
      <c r="I21" s="1"/>
    </row>
    <row r="22" spans="3:9">
      <c r="G22" s="14">
        <v>413</v>
      </c>
      <c r="H22" s="13">
        <v>8.1999999999999993</v>
      </c>
      <c r="I22" s="1"/>
    </row>
    <row r="23" spans="3:9">
      <c r="G23" s="14">
        <v>420</v>
      </c>
      <c r="H23" s="13">
        <v>9.6999999999999993</v>
      </c>
      <c r="I23" s="1"/>
    </row>
    <row r="24" spans="3:9">
      <c r="G24" s="14">
        <v>422</v>
      </c>
      <c r="H24" s="13">
        <v>10.3</v>
      </c>
      <c r="I24" s="1"/>
    </row>
    <row r="25" spans="3:9">
      <c r="G25" s="14">
        <v>428</v>
      </c>
      <c r="H25" s="13">
        <v>10.199999999999999</v>
      </c>
      <c r="I25" s="1"/>
    </row>
    <row r="26" spans="3:9">
      <c r="G26" s="14">
        <v>452</v>
      </c>
      <c r="H26" s="13">
        <v>8.9</v>
      </c>
      <c r="I26" s="1"/>
    </row>
    <row r="27" spans="3:9">
      <c r="G27" s="14">
        <v>456</v>
      </c>
      <c r="H27" s="13">
        <v>9.6</v>
      </c>
      <c r="I27" s="1"/>
    </row>
    <row r="28" spans="3:9">
      <c r="G28" s="14">
        <v>457</v>
      </c>
      <c r="H28" s="13">
        <v>7.85</v>
      </c>
      <c r="I28" s="1"/>
    </row>
    <row r="29" spans="3:9">
      <c r="C29" t="s">
        <v>59</v>
      </c>
      <c r="D29" s="1"/>
      <c r="G29" s="14">
        <v>458</v>
      </c>
      <c r="H29" s="13">
        <v>9.6</v>
      </c>
      <c r="I29" s="1"/>
    </row>
    <row r="30" spans="3:9">
      <c r="C30" t="s">
        <v>60</v>
      </c>
      <c r="D30" s="1"/>
      <c r="G30" s="14">
        <v>461</v>
      </c>
      <c r="H30" s="13">
        <v>9.8000000000000007</v>
      </c>
      <c r="I30" s="1"/>
    </row>
    <row r="31" spans="3:9">
      <c r="G31" s="14">
        <v>462</v>
      </c>
      <c r="H31" s="13">
        <v>8.8000000000000007</v>
      </c>
      <c r="I31" s="1"/>
    </row>
    <row r="32" spans="3:9">
      <c r="G32" s="14">
        <v>468</v>
      </c>
      <c r="H32" s="13">
        <v>9</v>
      </c>
      <c r="I32" s="1"/>
    </row>
    <row r="33" spans="4:9">
      <c r="D33" s="3"/>
      <c r="G33" s="14">
        <v>503</v>
      </c>
      <c r="H33" s="13">
        <v>9.1</v>
      </c>
      <c r="I33" s="1"/>
    </row>
    <row r="34" spans="4:9">
      <c r="D34" s="3"/>
      <c r="G34" s="14">
        <v>506</v>
      </c>
      <c r="H34" s="13">
        <v>9.1999999999999993</v>
      </c>
      <c r="I34" s="1"/>
    </row>
    <row r="35" spans="4:9">
      <c r="D35" s="3"/>
      <c r="G35" s="14">
        <v>507</v>
      </c>
      <c r="H35" s="13">
        <v>8.8000000000000007</v>
      </c>
      <c r="I35" s="1"/>
    </row>
    <row r="36" spans="4:9">
      <c r="D36" s="3"/>
      <c r="G36" s="14">
        <v>509</v>
      </c>
      <c r="H36" s="13">
        <v>9.1999999999999993</v>
      </c>
      <c r="I36" s="1"/>
    </row>
    <row r="37" spans="4:9">
      <c r="G37" s="14">
        <v>511</v>
      </c>
      <c r="H37" s="13">
        <v>8.8000000000000007</v>
      </c>
      <c r="I37" s="1"/>
    </row>
    <row r="38" spans="4:9">
      <c r="G38" s="14">
        <v>512</v>
      </c>
      <c r="H38" s="13">
        <v>9.4</v>
      </c>
      <c r="I38" s="1"/>
    </row>
    <row r="39" spans="4:9">
      <c r="G39" s="14">
        <v>519</v>
      </c>
      <c r="H39" s="13">
        <v>8.3000000000000007</v>
      </c>
      <c r="I39" s="1"/>
    </row>
    <row r="40" spans="4:9">
      <c r="G40" s="14">
        <v>522</v>
      </c>
      <c r="H40" s="13">
        <v>8.4</v>
      </c>
      <c r="I40" s="1"/>
    </row>
    <row r="41" spans="4:9">
      <c r="G41" s="14">
        <v>561</v>
      </c>
      <c r="H41" s="13">
        <v>10.199999999999999</v>
      </c>
      <c r="I41" s="1"/>
    </row>
    <row r="42" spans="4:9">
      <c r="G42" s="14">
        <v>564</v>
      </c>
      <c r="H42" s="13">
        <v>9.3000000000000007</v>
      </c>
      <c r="I42" s="1"/>
    </row>
    <row r="43" spans="4:9">
      <c r="G43" s="14">
        <v>605</v>
      </c>
      <c r="H43" s="13">
        <v>10.199999999999999</v>
      </c>
      <c r="I43" s="1"/>
    </row>
    <row r="44" spans="4:9">
      <c r="G44" s="14">
        <v>609</v>
      </c>
      <c r="H44" s="13">
        <v>10.5</v>
      </c>
      <c r="I44" s="1"/>
    </row>
    <row r="45" spans="4:9">
      <c r="G45" s="14">
        <v>610</v>
      </c>
      <c r="H45" s="13">
        <v>9</v>
      </c>
      <c r="I45" s="1"/>
    </row>
    <row r="46" spans="4:9">
      <c r="G46" s="14">
        <v>611</v>
      </c>
      <c r="H46" s="13">
        <v>9.8000000000000007</v>
      </c>
      <c r="I46" s="1"/>
    </row>
    <row r="47" spans="4:9">
      <c r="G47" s="14">
        <v>619</v>
      </c>
      <c r="H47" s="13">
        <v>9.3000000000000007</v>
      </c>
      <c r="I47" s="1"/>
    </row>
    <row r="48" spans="4:9">
      <c r="G48" s="14">
        <v>621</v>
      </c>
      <c r="H48" s="13">
        <v>7.6</v>
      </c>
      <c r="I48" s="1"/>
    </row>
    <row r="49" spans="7:9">
      <c r="G49" s="14">
        <v>674</v>
      </c>
      <c r="H49" s="13">
        <v>10.5</v>
      </c>
      <c r="I49" s="1"/>
    </row>
    <row r="50" spans="7:9">
      <c r="G50" s="14">
        <v>676</v>
      </c>
      <c r="H50" s="13">
        <v>9.6999999999999993</v>
      </c>
      <c r="I50" s="1"/>
    </row>
    <row r="51" spans="7:9">
      <c r="G51" s="14">
        <v>687</v>
      </c>
      <c r="H51" s="13">
        <v>8.6</v>
      </c>
      <c r="I51" s="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A15" sqref="A15"/>
    </sheetView>
  </sheetViews>
  <sheetFormatPr baseColWidth="10" defaultColWidth="8.83203125" defaultRowHeight="14" x14ac:dyDescent="0"/>
  <cols>
    <col min="1" max="1" width="13.5" bestFit="1" customWidth="1"/>
    <col min="2" max="2" width="14.33203125" bestFit="1" customWidth="1"/>
    <col min="3" max="3" width="14.5" bestFit="1" customWidth="1"/>
    <col min="4" max="4" width="18.6640625" bestFit="1" customWidth="1"/>
    <col min="5" max="5" width="18.5" style="3" bestFit="1" customWidth="1"/>
    <col min="9" max="9" width="9.1640625" customWidth="1"/>
    <col min="10" max="11" width="10.6640625" bestFit="1" customWidth="1"/>
  </cols>
  <sheetData>
    <row r="1" spans="1:12" s="16" customFormat="1" ht="16">
      <c r="A1" s="5" t="s">
        <v>43</v>
      </c>
      <c r="B1" s="5" t="s">
        <v>44</v>
      </c>
      <c r="C1" s="5" t="s">
        <v>45</v>
      </c>
      <c r="D1"/>
      <c r="E1"/>
      <c r="G1" s="20"/>
      <c r="H1" s="20"/>
      <c r="I1" s="20"/>
      <c r="J1" s="20"/>
      <c r="K1" s="20"/>
      <c r="L1" s="20"/>
    </row>
    <row r="2" spans="1:12">
      <c r="A2" t="s">
        <v>46</v>
      </c>
      <c r="B2" s="1">
        <v>12</v>
      </c>
      <c r="C2" s="1">
        <v>18</v>
      </c>
      <c r="E2"/>
      <c r="G2" s="3"/>
      <c r="H2" s="3"/>
      <c r="I2" s="3"/>
      <c r="J2" s="3"/>
      <c r="K2" s="3"/>
      <c r="L2" s="3"/>
    </row>
    <row r="3" spans="1:12">
      <c r="A3" t="s">
        <v>47</v>
      </c>
      <c r="B3" s="1">
        <v>8</v>
      </c>
      <c r="C3" s="1">
        <v>22</v>
      </c>
      <c r="E3"/>
      <c r="G3" s="3"/>
      <c r="H3" s="3"/>
      <c r="I3" s="3"/>
      <c r="J3" s="3"/>
      <c r="K3" s="3"/>
      <c r="L3" s="3"/>
    </row>
    <row r="4" spans="1:12">
      <c r="A4" t="s">
        <v>48</v>
      </c>
      <c r="B4" s="1">
        <v>15</v>
      </c>
      <c r="C4" s="1">
        <v>17</v>
      </c>
      <c r="E4"/>
      <c r="G4" s="3"/>
      <c r="H4" s="3"/>
      <c r="I4" s="3"/>
      <c r="J4" s="3"/>
      <c r="K4" s="3"/>
      <c r="L4" s="3"/>
    </row>
    <row r="5" spans="1:12">
      <c r="A5" t="s">
        <v>49</v>
      </c>
      <c r="B5" s="1">
        <v>13</v>
      </c>
      <c r="C5" s="1">
        <v>23</v>
      </c>
      <c r="E5"/>
      <c r="G5" s="3"/>
      <c r="H5" s="3"/>
      <c r="I5" s="3"/>
      <c r="J5" s="3"/>
      <c r="K5" s="3"/>
      <c r="L5" s="3"/>
    </row>
    <row r="6" spans="1:12">
      <c r="A6" t="s">
        <v>50</v>
      </c>
      <c r="B6" s="1">
        <v>6</v>
      </c>
      <c r="C6" s="1">
        <v>16</v>
      </c>
      <c r="E6"/>
      <c r="G6" s="3"/>
      <c r="H6" s="3"/>
      <c r="I6" s="3"/>
      <c r="J6" s="3"/>
      <c r="K6" s="3"/>
      <c r="L6" s="3"/>
    </row>
    <row r="7" spans="1:12">
      <c r="A7" t="s">
        <v>51</v>
      </c>
      <c r="B7" s="1">
        <v>4</v>
      </c>
      <c r="C7" s="1">
        <v>18</v>
      </c>
      <c r="E7"/>
      <c r="G7" s="3"/>
      <c r="H7" s="3"/>
      <c r="I7" s="3"/>
      <c r="J7" s="3"/>
      <c r="K7" s="3"/>
      <c r="L7" s="3"/>
    </row>
    <row r="8" spans="1:12" s="3" customFormat="1">
      <c r="A8" t="s">
        <v>52</v>
      </c>
      <c r="B8" s="1">
        <v>13</v>
      </c>
      <c r="C8" s="1">
        <v>22</v>
      </c>
      <c r="D8"/>
      <c r="E8"/>
    </row>
    <row r="9" spans="1:12">
      <c r="A9" t="s">
        <v>53</v>
      </c>
      <c r="B9" s="1">
        <v>14</v>
      </c>
      <c r="C9" s="1">
        <v>12</v>
      </c>
      <c r="E9"/>
      <c r="G9" s="3"/>
      <c r="H9" s="3"/>
      <c r="I9" s="3"/>
      <c r="J9" s="3"/>
      <c r="K9" s="3"/>
      <c r="L9" s="3"/>
    </row>
    <row r="10" spans="1:12">
      <c r="A10" t="s">
        <v>54</v>
      </c>
      <c r="B10" s="1">
        <v>5</v>
      </c>
      <c r="C10" s="1">
        <v>19</v>
      </c>
      <c r="E10"/>
      <c r="G10" s="3"/>
      <c r="H10" s="3"/>
      <c r="I10" s="3"/>
      <c r="J10" s="3"/>
      <c r="K10" s="3"/>
      <c r="L10" s="3"/>
    </row>
    <row r="11" spans="1:12">
      <c r="A11" t="s">
        <v>55</v>
      </c>
      <c r="B11" s="1">
        <v>6</v>
      </c>
      <c r="C11" s="1">
        <v>17</v>
      </c>
      <c r="E11"/>
      <c r="G11" s="3"/>
      <c r="H11" s="3"/>
      <c r="I11" s="3"/>
      <c r="J11" s="3"/>
      <c r="K11" s="3"/>
      <c r="L11" s="3"/>
    </row>
    <row r="12" spans="1:12">
      <c r="E12"/>
      <c r="G12" s="3"/>
      <c r="H12" s="3"/>
      <c r="I12" s="3"/>
      <c r="J12" s="3"/>
      <c r="K12" s="3"/>
      <c r="L12" s="3"/>
    </row>
    <row r="13" spans="1:12">
      <c r="A13" t="s">
        <v>6</v>
      </c>
      <c r="B13" s="3">
        <f>AVERAGE(B2:B11)</f>
        <v>9.6</v>
      </c>
      <c r="C13" s="3">
        <f>AVERAGE(C2:C11)</f>
        <v>18.399999999999999</v>
      </c>
      <c r="E13"/>
      <c r="G13" s="3"/>
      <c r="H13" s="3"/>
      <c r="I13" s="3"/>
      <c r="J13" s="3"/>
      <c r="K13" s="3"/>
      <c r="L13" s="3"/>
    </row>
    <row r="14" spans="1:12">
      <c r="A14" t="s">
        <v>33</v>
      </c>
      <c r="B14" s="24">
        <f>STDEV(B2:B11)</f>
        <v>4.1952353926806056</v>
      </c>
      <c r="C14" s="24">
        <f>STDEV(C2:C11)</f>
        <v>3.3065591380366</v>
      </c>
      <c r="E14"/>
      <c r="G14" s="3"/>
      <c r="H14" s="3"/>
      <c r="I14" s="3"/>
      <c r="J14" s="3"/>
      <c r="K14" s="3"/>
      <c r="L14" s="3"/>
    </row>
    <row r="15" spans="1:12">
      <c r="C15" s="22"/>
      <c r="E15"/>
      <c r="G15" s="3"/>
      <c r="H15" s="3"/>
      <c r="I15" s="3"/>
      <c r="J15" s="3"/>
      <c r="K15" s="3"/>
      <c r="L15" s="3"/>
    </row>
    <row r="16" spans="1:12">
      <c r="B16" s="3"/>
      <c r="C16" s="22"/>
      <c r="E16"/>
    </row>
    <row r="17" spans="2:5">
      <c r="B17" s="3"/>
      <c r="C17" s="22"/>
      <c r="E17"/>
    </row>
    <row r="18" spans="2:5">
      <c r="B18" s="3"/>
      <c r="C18" s="22"/>
      <c r="E18"/>
    </row>
    <row r="19" spans="2:5">
      <c r="B19" s="3"/>
      <c r="C19" s="22"/>
      <c r="E19"/>
    </row>
    <row r="20" spans="2:5">
      <c r="B20" s="3"/>
      <c r="C20" s="22"/>
      <c r="E20"/>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Q36" sqref="Q36"/>
    </sheetView>
  </sheetViews>
  <sheetFormatPr baseColWidth="10" defaultColWidth="8.83203125" defaultRowHeight="14" x14ac:dyDescent="0"/>
  <cols>
    <col min="1" max="1" width="13.5" bestFit="1" customWidth="1"/>
    <col min="2" max="2" width="14.33203125" bestFit="1" customWidth="1"/>
    <col min="3" max="3" width="14.5" bestFit="1" customWidth="1"/>
    <col min="4" max="4" width="18.6640625" bestFit="1" customWidth="1"/>
    <col min="5" max="5" width="18.5" style="3" bestFit="1" customWidth="1"/>
    <col min="9" max="9" width="9.1640625" customWidth="1"/>
    <col min="10" max="11" width="10.6640625" bestFit="1" customWidth="1"/>
  </cols>
  <sheetData>
    <row r="1" spans="1:12" s="16" customFormat="1" ht="16">
      <c r="A1" s="5" t="s">
        <v>43</v>
      </c>
      <c r="B1" s="5" t="s">
        <v>44</v>
      </c>
      <c r="C1" s="5" t="s">
        <v>45</v>
      </c>
      <c r="D1"/>
      <c r="E1"/>
      <c r="G1" s="20"/>
      <c r="H1" s="20"/>
      <c r="I1" s="20"/>
      <c r="J1" s="20"/>
      <c r="K1" s="20"/>
      <c r="L1" s="20"/>
    </row>
    <row r="2" spans="1:12">
      <c r="A2" t="s">
        <v>46</v>
      </c>
      <c r="B2" s="23">
        <v>12</v>
      </c>
      <c r="C2" s="23">
        <v>18</v>
      </c>
      <c r="E2"/>
      <c r="G2" s="3"/>
      <c r="H2" s="3"/>
      <c r="I2" s="3"/>
      <c r="J2" s="3"/>
      <c r="K2" s="3"/>
      <c r="L2" s="3"/>
    </row>
    <row r="3" spans="1:12">
      <c r="A3" t="s">
        <v>47</v>
      </c>
      <c r="B3" s="23">
        <v>8</v>
      </c>
      <c r="C3" s="23">
        <v>22</v>
      </c>
      <c r="E3"/>
      <c r="G3" s="3"/>
      <c r="H3" s="3"/>
      <c r="I3" s="3"/>
      <c r="J3" s="3"/>
      <c r="K3" s="3"/>
      <c r="L3" s="3"/>
    </row>
    <row r="4" spans="1:12">
      <c r="A4" t="s">
        <v>48</v>
      </c>
      <c r="B4" s="23">
        <v>15</v>
      </c>
      <c r="C4" s="23">
        <v>17</v>
      </c>
      <c r="E4"/>
      <c r="G4" s="3"/>
      <c r="H4" s="3"/>
      <c r="I4" s="3"/>
      <c r="J4" s="3"/>
      <c r="K4" s="3"/>
      <c r="L4" s="3"/>
    </row>
    <row r="5" spans="1:12">
      <c r="A5" t="s">
        <v>49</v>
      </c>
      <c r="B5" s="23">
        <v>13</v>
      </c>
      <c r="C5" s="23">
        <v>23</v>
      </c>
      <c r="E5"/>
      <c r="G5" s="3"/>
      <c r="H5" s="3"/>
      <c r="I5" s="3"/>
      <c r="J5" s="3"/>
      <c r="K5" s="3"/>
      <c r="L5" s="3"/>
    </row>
    <row r="6" spans="1:12">
      <c r="A6" t="s">
        <v>50</v>
      </c>
      <c r="B6" s="23">
        <v>6</v>
      </c>
      <c r="C6" s="23">
        <v>16</v>
      </c>
      <c r="E6"/>
      <c r="G6" s="3"/>
      <c r="H6" s="3"/>
      <c r="I6" s="3"/>
      <c r="J6" s="3"/>
      <c r="K6" s="3"/>
      <c r="L6" s="3"/>
    </row>
    <row r="7" spans="1:12">
      <c r="A7" t="s">
        <v>51</v>
      </c>
      <c r="B7" s="23">
        <v>4</v>
      </c>
      <c r="C7" s="23">
        <v>18</v>
      </c>
      <c r="E7"/>
      <c r="G7" s="3"/>
      <c r="H7" s="3"/>
      <c r="I7" s="3"/>
      <c r="J7" s="3"/>
      <c r="K7" s="3"/>
      <c r="L7" s="3"/>
    </row>
    <row r="8" spans="1:12" s="3" customFormat="1">
      <c r="A8" t="s">
        <v>52</v>
      </c>
      <c r="B8" s="23">
        <v>13</v>
      </c>
      <c r="C8" s="23">
        <v>22</v>
      </c>
      <c r="D8"/>
      <c r="E8"/>
    </row>
    <row r="9" spans="1:12">
      <c r="A9" t="s">
        <v>53</v>
      </c>
      <c r="B9" s="23">
        <v>14</v>
      </c>
      <c r="C9" s="23">
        <v>12</v>
      </c>
      <c r="E9"/>
      <c r="G9" s="3"/>
      <c r="H9" s="3"/>
      <c r="I9" s="3"/>
      <c r="J9" s="3"/>
      <c r="K9" s="3"/>
      <c r="L9" s="3"/>
    </row>
    <row r="10" spans="1:12">
      <c r="A10" t="s">
        <v>54</v>
      </c>
      <c r="B10" s="23">
        <v>5</v>
      </c>
      <c r="C10" s="23">
        <v>19</v>
      </c>
      <c r="E10"/>
      <c r="G10" s="3"/>
      <c r="H10" s="3"/>
      <c r="I10" s="3"/>
      <c r="J10" s="3"/>
      <c r="K10" s="3"/>
      <c r="L10" s="3"/>
    </row>
    <row r="11" spans="1:12">
      <c r="A11" t="s">
        <v>55</v>
      </c>
      <c r="B11" s="23">
        <v>6</v>
      </c>
      <c r="C11" s="23">
        <v>17</v>
      </c>
      <c r="E11"/>
      <c r="G11" s="3"/>
      <c r="H11" s="3"/>
      <c r="I11" s="3"/>
      <c r="J11" s="3"/>
      <c r="K11" s="3"/>
      <c r="L11" s="3"/>
    </row>
    <row r="12" spans="1:12">
      <c r="E12"/>
      <c r="G12" s="3"/>
      <c r="H12" s="3"/>
      <c r="I12" s="3"/>
      <c r="J12" s="3"/>
      <c r="K12" s="3"/>
      <c r="L12" s="3"/>
    </row>
    <row r="13" spans="1:12">
      <c r="A13" t="s">
        <v>6</v>
      </c>
      <c r="B13" s="1">
        <f>AVERAGE(B2:B11)</f>
        <v>9.6</v>
      </c>
      <c r="C13" s="1">
        <f>AVERAGE(C2:C11)</f>
        <v>18.399999999999999</v>
      </c>
      <c r="E13"/>
      <c r="G13" s="3"/>
      <c r="H13" s="3"/>
      <c r="I13" s="3"/>
      <c r="J13" s="3"/>
      <c r="K13" s="3"/>
      <c r="L13" s="3"/>
    </row>
    <row r="14" spans="1:12">
      <c r="A14" t="s">
        <v>33</v>
      </c>
      <c r="B14" s="24">
        <f>STDEV(B2:B11)</f>
        <v>4.1952353926806056</v>
      </c>
      <c r="C14" s="24">
        <f>STDEV(C2:C11)</f>
        <v>3.3065591380366</v>
      </c>
      <c r="E14"/>
      <c r="G14" s="3"/>
      <c r="H14" s="3"/>
      <c r="I14" s="3"/>
      <c r="J14" s="3"/>
      <c r="K14" s="3"/>
      <c r="L14" s="3"/>
    </row>
    <row r="15" spans="1:12">
      <c r="C15" s="22"/>
      <c r="E15"/>
      <c r="G15" s="3"/>
      <c r="H15" s="3"/>
      <c r="I15" s="3"/>
      <c r="J15" s="3"/>
      <c r="K15" s="3"/>
      <c r="L15" s="3"/>
    </row>
    <row r="16" spans="1:12">
      <c r="B16" s="3"/>
      <c r="C16" s="22"/>
      <c r="E16"/>
    </row>
    <row r="17" spans="2:5">
      <c r="B17" s="3"/>
      <c r="C17" s="22"/>
      <c r="E17"/>
    </row>
    <row r="18" spans="2:5">
      <c r="B18" s="3"/>
      <c r="C18" s="22"/>
      <c r="E18"/>
    </row>
    <row r="19" spans="2:5">
      <c r="B19" s="3"/>
      <c r="C19" s="22"/>
      <c r="E19"/>
    </row>
    <row r="20" spans="2:5">
      <c r="B20" s="3"/>
      <c r="C20" s="22"/>
      <c r="E20"/>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topLeftCell="D1" workbookViewId="0">
      <selection activeCell="E26" sqref="E26"/>
    </sheetView>
  </sheetViews>
  <sheetFormatPr baseColWidth="10" defaultColWidth="8.83203125" defaultRowHeight="14" x14ac:dyDescent="0"/>
  <cols>
    <col min="1" max="1" width="13.5" bestFit="1" customWidth="1"/>
    <col min="2" max="2" width="14.33203125" bestFit="1" customWidth="1"/>
    <col min="3" max="3" width="14.5" bestFit="1" customWidth="1"/>
    <col min="4" max="4" width="18.6640625" bestFit="1" customWidth="1"/>
    <col min="5" max="5" width="18.5" style="3" bestFit="1" customWidth="1"/>
    <col min="9" max="9" width="9.1640625" customWidth="1"/>
    <col min="10" max="11" width="10.6640625" bestFit="1" customWidth="1"/>
  </cols>
  <sheetData>
    <row r="1" spans="1:12" s="16" customFormat="1" ht="16">
      <c r="A1" s="5" t="s">
        <v>43</v>
      </c>
      <c r="B1" s="5" t="s">
        <v>44</v>
      </c>
      <c r="C1" s="5" t="s">
        <v>45</v>
      </c>
      <c r="D1"/>
      <c r="E1"/>
      <c r="G1" s="20"/>
      <c r="H1" s="20"/>
      <c r="I1" s="20"/>
      <c r="J1" s="20"/>
      <c r="K1" s="20"/>
      <c r="L1" s="20"/>
    </row>
    <row r="2" spans="1:12">
      <c r="A2" t="s">
        <v>46</v>
      </c>
      <c r="B2" s="23">
        <v>12</v>
      </c>
      <c r="C2" s="23">
        <v>18</v>
      </c>
      <c r="E2"/>
      <c r="G2" s="3"/>
      <c r="H2" s="3"/>
      <c r="I2" s="3"/>
      <c r="J2" s="3"/>
      <c r="K2" s="3"/>
      <c r="L2" s="3"/>
    </row>
    <row r="3" spans="1:12">
      <c r="A3" t="s">
        <v>47</v>
      </c>
      <c r="B3" s="23">
        <v>8</v>
      </c>
      <c r="C3" s="23">
        <v>22</v>
      </c>
      <c r="E3"/>
      <c r="G3" s="3"/>
      <c r="H3" s="3"/>
      <c r="I3" s="3"/>
      <c r="J3" s="3"/>
      <c r="K3" s="3"/>
      <c r="L3" s="3"/>
    </row>
    <row r="4" spans="1:12">
      <c r="A4" t="s">
        <v>48</v>
      </c>
      <c r="B4" s="23">
        <v>15</v>
      </c>
      <c r="C4" s="23">
        <v>17</v>
      </c>
      <c r="E4"/>
      <c r="G4" s="3"/>
      <c r="H4" s="3"/>
      <c r="I4" s="3"/>
      <c r="J4" s="3"/>
      <c r="K4" s="3"/>
      <c r="L4" s="3"/>
    </row>
    <row r="5" spans="1:12">
      <c r="A5" t="s">
        <v>49</v>
      </c>
      <c r="B5" s="23">
        <v>13</v>
      </c>
      <c r="C5" s="23">
        <v>23</v>
      </c>
      <c r="E5"/>
      <c r="G5" s="3"/>
      <c r="H5" s="3"/>
      <c r="I5" s="3"/>
      <c r="J5" s="3"/>
      <c r="K5" s="3"/>
      <c r="L5" s="3"/>
    </row>
    <row r="6" spans="1:12">
      <c r="A6" t="s">
        <v>50</v>
      </c>
      <c r="B6" s="23">
        <v>6</v>
      </c>
      <c r="C6" s="23">
        <v>16</v>
      </c>
      <c r="E6"/>
      <c r="G6" s="3"/>
      <c r="H6" s="3"/>
      <c r="I6" s="3"/>
      <c r="J6" s="3"/>
      <c r="K6" s="3"/>
      <c r="L6" s="3"/>
    </row>
    <row r="7" spans="1:12">
      <c r="A7" t="s">
        <v>51</v>
      </c>
      <c r="B7" s="23">
        <v>4</v>
      </c>
      <c r="C7" s="23">
        <v>18</v>
      </c>
      <c r="E7"/>
      <c r="G7" s="3"/>
      <c r="H7" s="3"/>
      <c r="I7" s="3"/>
      <c r="J7" s="3"/>
      <c r="K7" s="3"/>
      <c r="L7" s="3"/>
    </row>
    <row r="8" spans="1:12" s="3" customFormat="1">
      <c r="A8" t="s">
        <v>52</v>
      </c>
      <c r="B8" s="23">
        <v>13</v>
      </c>
      <c r="C8" s="23">
        <v>22</v>
      </c>
      <c r="D8"/>
      <c r="E8"/>
    </row>
    <row r="9" spans="1:12">
      <c r="A9" t="s">
        <v>53</v>
      </c>
      <c r="B9" s="23">
        <v>14</v>
      </c>
      <c r="C9" s="23">
        <v>12</v>
      </c>
      <c r="E9"/>
      <c r="G9" s="3"/>
      <c r="H9" s="3"/>
      <c r="I9" s="3"/>
      <c r="J9" s="3"/>
      <c r="K9" s="3"/>
      <c r="L9" s="3"/>
    </row>
    <row r="10" spans="1:12">
      <c r="A10" t="s">
        <v>54</v>
      </c>
      <c r="B10" s="23">
        <v>5</v>
      </c>
      <c r="C10" s="23">
        <v>19</v>
      </c>
      <c r="E10"/>
      <c r="G10" s="3"/>
      <c r="H10" s="3"/>
      <c r="I10" s="3"/>
      <c r="J10" s="3"/>
      <c r="K10" s="3"/>
      <c r="L10" s="3"/>
    </row>
    <row r="11" spans="1:12">
      <c r="A11" t="s">
        <v>55</v>
      </c>
      <c r="B11" s="23">
        <v>6</v>
      </c>
      <c r="C11" s="23">
        <v>17</v>
      </c>
      <c r="E11"/>
      <c r="G11" s="3"/>
      <c r="H11" s="3"/>
      <c r="I11" s="3"/>
      <c r="J11" s="3"/>
      <c r="K11" s="3"/>
      <c r="L11" s="3"/>
    </row>
    <row r="12" spans="1:12">
      <c r="E12"/>
      <c r="G12" s="3"/>
      <c r="H12" s="3"/>
      <c r="I12" s="3"/>
      <c r="J12" s="3"/>
      <c r="K12" s="3"/>
      <c r="L12" s="3"/>
    </row>
    <row r="13" spans="1:12">
      <c r="A13" t="s">
        <v>6</v>
      </c>
      <c r="B13" s="3">
        <f>AVERAGE(B2:B11)</f>
        <v>9.6</v>
      </c>
      <c r="C13" s="3">
        <f>AVERAGE(C2:C11)</f>
        <v>18.399999999999999</v>
      </c>
      <c r="E13"/>
      <c r="G13" s="3"/>
      <c r="H13" s="3"/>
      <c r="I13" s="3"/>
      <c r="J13" s="3"/>
      <c r="K13" s="3"/>
      <c r="L13" s="3"/>
    </row>
    <row r="14" spans="1:12">
      <c r="A14" t="s">
        <v>33</v>
      </c>
      <c r="B14" s="19">
        <f>STDEV(B2:B11)</f>
        <v>4.1952353926806056</v>
      </c>
      <c r="C14" s="19">
        <f>STDEV(C2:C11)</f>
        <v>3.3065591380366</v>
      </c>
      <c r="E14"/>
      <c r="G14" s="3"/>
      <c r="H14" s="3"/>
      <c r="I14" s="3"/>
      <c r="J14" s="3"/>
      <c r="K14" s="3"/>
      <c r="L14" s="3"/>
    </row>
    <row r="15" spans="1:12">
      <c r="C15" s="22"/>
      <c r="E15"/>
      <c r="G15" s="3"/>
      <c r="H15" s="3"/>
      <c r="I15" s="3"/>
      <c r="J15" s="3"/>
      <c r="K15" s="3"/>
      <c r="L15" s="3"/>
    </row>
    <row r="16" spans="1:12">
      <c r="B16" s="3"/>
      <c r="C16" s="22"/>
      <c r="E16"/>
    </row>
    <row r="17" spans="2:5">
      <c r="B17" s="3"/>
      <c r="C17" s="22"/>
      <c r="E17"/>
    </row>
    <row r="18" spans="2:5">
      <c r="B18" s="3"/>
      <c r="C18" s="22"/>
      <c r="E18"/>
    </row>
    <row r="19" spans="2:5">
      <c r="B19" s="3"/>
      <c r="C19" s="22"/>
      <c r="E19"/>
    </row>
    <row r="20" spans="2:5">
      <c r="B20" s="3"/>
      <c r="C20" s="22"/>
      <c r="E20"/>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C1:M51"/>
  <sheetViews>
    <sheetView workbookViewId="0">
      <selection activeCell="C21" sqref="C21"/>
    </sheetView>
  </sheetViews>
  <sheetFormatPr baseColWidth="10" defaultColWidth="8.83203125" defaultRowHeight="14" x14ac:dyDescent="0"/>
  <cols>
    <col min="1" max="1" width="7.83203125" customWidth="1"/>
    <col min="3" max="3" width="25.1640625" bestFit="1" customWidth="1"/>
    <col min="4" max="4" width="11.5" customWidth="1"/>
    <col min="7" max="8" width="26" bestFit="1" customWidth="1"/>
    <col min="12" max="12" width="14.33203125" bestFit="1" customWidth="1"/>
    <col min="13" max="13" width="20" bestFit="1" customWidth="1"/>
  </cols>
  <sheetData>
    <row r="1" spans="7:13">
      <c r="G1" s="12" t="s">
        <v>56</v>
      </c>
      <c r="H1" s="12" t="s">
        <v>57</v>
      </c>
      <c r="L1" s="12"/>
      <c r="M1" s="12"/>
    </row>
    <row r="2" spans="7:13">
      <c r="G2" s="13">
        <v>8.3000000000000007</v>
      </c>
      <c r="H2" s="13">
        <v>9.8000000000000007</v>
      </c>
      <c r="L2" s="14"/>
      <c r="M2" s="13"/>
    </row>
    <row r="3" spans="7:13">
      <c r="G3" s="13">
        <v>7.5</v>
      </c>
      <c r="H3" s="13">
        <v>8.5</v>
      </c>
      <c r="L3" s="14"/>
      <c r="M3" s="13"/>
    </row>
    <row r="4" spans="7:13">
      <c r="G4" s="13">
        <v>8</v>
      </c>
      <c r="H4" s="13">
        <v>10.3</v>
      </c>
      <c r="L4" s="14"/>
      <c r="M4" s="13"/>
    </row>
    <row r="5" spans="7:13">
      <c r="G5" s="13">
        <v>10.6</v>
      </c>
      <c r="H5" s="13">
        <v>9.9</v>
      </c>
      <c r="L5" s="14"/>
      <c r="M5" s="13"/>
    </row>
    <row r="6" spans="7:13">
      <c r="G6" s="13">
        <v>11.2</v>
      </c>
      <c r="H6" s="13">
        <v>8.8000000000000007</v>
      </c>
      <c r="L6" s="14"/>
      <c r="M6" s="13"/>
    </row>
    <row r="7" spans="7:13">
      <c r="G7" s="13">
        <v>9.1</v>
      </c>
      <c r="H7" s="13">
        <v>10.1</v>
      </c>
      <c r="L7" s="14"/>
      <c r="M7" s="13"/>
    </row>
    <row r="8" spans="7:13">
      <c r="G8" s="13">
        <v>9.5</v>
      </c>
      <c r="H8" s="13">
        <v>8.1999999999999993</v>
      </c>
      <c r="L8" s="14"/>
      <c r="M8" s="13"/>
    </row>
    <row r="9" spans="7:13">
      <c r="G9" s="13">
        <v>10.5</v>
      </c>
      <c r="H9" s="13">
        <v>8</v>
      </c>
      <c r="L9" s="14"/>
      <c r="M9" s="13"/>
    </row>
    <row r="10" spans="7:13">
      <c r="G10" s="13">
        <v>8.4</v>
      </c>
      <c r="H10" s="13">
        <v>8.9</v>
      </c>
      <c r="L10" s="14"/>
      <c r="M10" s="13"/>
    </row>
    <row r="11" spans="7:13">
      <c r="G11" s="13">
        <v>8.6</v>
      </c>
      <c r="H11" s="13">
        <v>9.1</v>
      </c>
      <c r="L11" s="14"/>
      <c r="M11" s="13"/>
    </row>
    <row r="12" spans="7:13">
      <c r="G12" s="13">
        <v>9.1999999999999993</v>
      </c>
      <c r="H12" s="13">
        <v>9.8000000000000007</v>
      </c>
      <c r="L12" s="14"/>
      <c r="M12" s="13"/>
    </row>
    <row r="13" spans="7:13">
      <c r="G13" s="13">
        <v>8.8000000000000007</v>
      </c>
      <c r="H13" s="13">
        <v>10.1</v>
      </c>
      <c r="L13" s="14"/>
      <c r="M13" s="13"/>
    </row>
    <row r="14" spans="7:13">
      <c r="G14" s="13">
        <v>8.5</v>
      </c>
      <c r="H14" s="13">
        <v>8.5500000000000007</v>
      </c>
      <c r="L14" s="14"/>
      <c r="M14" s="13"/>
    </row>
    <row r="15" spans="7:13">
      <c r="G15" s="13">
        <v>8</v>
      </c>
      <c r="H15" s="13">
        <v>9.3000000000000007</v>
      </c>
      <c r="L15" s="14"/>
      <c r="M15" s="13"/>
    </row>
    <row r="16" spans="7:13">
      <c r="G16" s="13">
        <v>9.6999999999999993</v>
      </c>
      <c r="H16" s="13">
        <v>10</v>
      </c>
      <c r="L16" s="14"/>
      <c r="M16" s="13"/>
    </row>
    <row r="17" spans="3:13">
      <c r="G17" s="13">
        <v>8.4</v>
      </c>
      <c r="H17" s="13">
        <v>10.7</v>
      </c>
      <c r="L17" s="14"/>
      <c r="M17" s="13"/>
    </row>
    <row r="18" spans="3:13">
      <c r="D18">
        <v>1977</v>
      </c>
      <c r="E18">
        <v>1978</v>
      </c>
      <c r="G18" s="13">
        <v>7.9</v>
      </c>
      <c r="H18" s="13">
        <v>9.1</v>
      </c>
      <c r="L18" s="14"/>
      <c r="M18" s="13"/>
    </row>
    <row r="19" spans="3:13">
      <c r="C19" t="s">
        <v>6</v>
      </c>
      <c r="D19" s="1"/>
      <c r="E19" s="1"/>
      <c r="G19" s="13">
        <v>9.3000000000000007</v>
      </c>
      <c r="H19" s="13">
        <v>8.8000000000000007</v>
      </c>
      <c r="L19" s="14"/>
      <c r="M19" s="13"/>
    </row>
    <row r="20" spans="3:13">
      <c r="C20" t="s">
        <v>32</v>
      </c>
      <c r="D20" s="1"/>
      <c r="E20" s="1"/>
      <c r="G20" s="13">
        <v>7.7</v>
      </c>
      <c r="H20" s="13">
        <v>10.4</v>
      </c>
      <c r="J20" s="3"/>
      <c r="L20" s="14"/>
      <c r="M20" s="13"/>
    </row>
    <row r="21" spans="3:13">
      <c r="G21" s="13">
        <v>8.5</v>
      </c>
      <c r="H21" s="13">
        <v>10.7</v>
      </c>
      <c r="L21" s="14"/>
      <c r="M21" s="13"/>
    </row>
    <row r="22" spans="3:13">
      <c r="G22" s="13">
        <v>8.1999999999999993</v>
      </c>
      <c r="H22" s="13">
        <v>9.15</v>
      </c>
      <c r="L22" s="14"/>
      <c r="M22" s="13"/>
    </row>
    <row r="23" spans="3:13">
      <c r="G23" s="13">
        <v>9.6999999999999993</v>
      </c>
      <c r="H23" s="13">
        <v>11.2</v>
      </c>
      <c r="L23" s="14"/>
      <c r="M23" s="13"/>
    </row>
    <row r="24" spans="3:13">
      <c r="G24" s="13">
        <v>10.3</v>
      </c>
      <c r="H24" s="13">
        <v>10.5</v>
      </c>
      <c r="L24" s="14"/>
      <c r="M24" s="13"/>
    </row>
    <row r="25" spans="3:13">
      <c r="G25" s="13">
        <v>10.199999999999999</v>
      </c>
      <c r="H25" s="13">
        <v>9.6999999999999993</v>
      </c>
      <c r="L25" s="14"/>
      <c r="M25" s="13"/>
    </row>
    <row r="26" spans="3:13">
      <c r="G26" s="13">
        <v>8.9</v>
      </c>
      <c r="H26" s="13">
        <v>8.9</v>
      </c>
      <c r="L26" s="14"/>
      <c r="M26" s="13"/>
    </row>
    <row r="27" spans="3:13">
      <c r="G27" s="13">
        <v>9.6</v>
      </c>
      <c r="H27" s="13">
        <v>10.1</v>
      </c>
      <c r="L27" s="14"/>
      <c r="M27" s="13"/>
    </row>
    <row r="28" spans="3:13">
      <c r="G28" s="13">
        <v>7.85</v>
      </c>
      <c r="H28" s="13">
        <v>8.9</v>
      </c>
      <c r="L28" s="14"/>
      <c r="M28" s="13"/>
    </row>
    <row r="29" spans="3:13">
      <c r="G29" s="13">
        <v>9.6</v>
      </c>
      <c r="H29" s="13">
        <v>9.6</v>
      </c>
      <c r="L29" s="14"/>
      <c r="M29" s="13"/>
    </row>
    <row r="30" spans="3:13">
      <c r="G30" s="13">
        <v>9.8000000000000007</v>
      </c>
      <c r="H30" s="13">
        <v>8.5</v>
      </c>
      <c r="L30" s="14"/>
      <c r="M30" s="13"/>
    </row>
    <row r="31" spans="3:13">
      <c r="G31" s="13">
        <v>8.8000000000000007</v>
      </c>
      <c r="H31" s="13">
        <v>10.08</v>
      </c>
      <c r="L31" s="14"/>
      <c r="M31" s="13"/>
    </row>
    <row r="32" spans="3:13">
      <c r="G32" s="13">
        <v>9</v>
      </c>
      <c r="H32" s="13">
        <v>9.4499999999999993</v>
      </c>
      <c r="L32" s="14"/>
      <c r="M32" s="13"/>
    </row>
    <row r="33" spans="7:13">
      <c r="G33" s="13">
        <v>9.1</v>
      </c>
      <c r="H33" s="13">
        <v>8.31</v>
      </c>
      <c r="L33" s="14"/>
      <c r="M33" s="13"/>
    </row>
    <row r="34" spans="7:13">
      <c r="G34" s="13">
        <v>9.1999999999999993</v>
      </c>
      <c r="H34" s="13">
        <v>9.8000000000000007</v>
      </c>
      <c r="L34" s="14"/>
      <c r="M34" s="13"/>
    </row>
    <row r="35" spans="7:13">
      <c r="G35" s="13">
        <v>8.8000000000000007</v>
      </c>
      <c r="H35" s="13">
        <v>9.6999999999999993</v>
      </c>
      <c r="L35" s="14"/>
      <c r="M35" s="13"/>
    </row>
    <row r="36" spans="7:13">
      <c r="G36" s="13">
        <v>9.1999999999999993</v>
      </c>
      <c r="H36" s="13">
        <v>10.38</v>
      </c>
      <c r="L36" s="14"/>
      <c r="M36" s="13"/>
    </row>
    <row r="37" spans="7:13">
      <c r="G37" s="13">
        <v>8.8000000000000007</v>
      </c>
      <c r="H37" s="13">
        <v>10.61</v>
      </c>
      <c r="L37" s="14"/>
      <c r="M37" s="13"/>
    </row>
    <row r="38" spans="7:13">
      <c r="G38" s="13">
        <v>9.4</v>
      </c>
      <c r="H38" s="13">
        <v>8.3800000000000008</v>
      </c>
      <c r="L38" s="14"/>
      <c r="M38" s="13"/>
    </row>
    <row r="39" spans="7:13">
      <c r="G39" s="13">
        <v>8.3000000000000007</v>
      </c>
      <c r="H39" s="13">
        <v>10.78</v>
      </c>
      <c r="L39" s="14"/>
      <c r="M39" s="13"/>
    </row>
    <row r="40" spans="7:13">
      <c r="G40" s="13">
        <v>8.4</v>
      </c>
      <c r="H40" s="13">
        <v>11.01</v>
      </c>
      <c r="L40" s="14"/>
      <c r="M40" s="13"/>
    </row>
    <row r="41" spans="7:13">
      <c r="G41" s="13">
        <v>10.199999999999999</v>
      </c>
      <c r="H41" s="13">
        <v>10.68</v>
      </c>
      <c r="L41" s="14"/>
      <c r="M41" s="13"/>
    </row>
    <row r="42" spans="7:13">
      <c r="G42" s="13">
        <v>9.3000000000000007</v>
      </c>
      <c r="H42" s="13">
        <v>8.7799999999999994</v>
      </c>
      <c r="L42" s="14"/>
      <c r="M42" s="13"/>
    </row>
    <row r="43" spans="7:13">
      <c r="G43" s="13">
        <v>10.199999999999999</v>
      </c>
      <c r="H43" s="13">
        <v>10.28</v>
      </c>
      <c r="L43" s="14"/>
      <c r="M43" s="13"/>
    </row>
    <row r="44" spans="7:13">
      <c r="G44" s="13">
        <v>10.5</v>
      </c>
      <c r="H44" s="13">
        <v>10.86</v>
      </c>
      <c r="L44" s="14"/>
      <c r="M44" s="13"/>
    </row>
    <row r="45" spans="7:13">
      <c r="G45" s="13">
        <v>9</v>
      </c>
      <c r="H45" s="13">
        <v>11.21</v>
      </c>
      <c r="L45" s="14"/>
      <c r="M45" s="13"/>
    </row>
    <row r="46" spans="7:13">
      <c r="G46" s="13">
        <v>9.8000000000000007</v>
      </c>
      <c r="H46" s="13">
        <v>9.48</v>
      </c>
      <c r="L46" s="14"/>
      <c r="M46" s="13"/>
    </row>
    <row r="47" spans="7:13">
      <c r="G47" s="13">
        <v>9.3000000000000007</v>
      </c>
      <c r="H47" s="13">
        <v>9.31</v>
      </c>
      <c r="L47" s="14"/>
      <c r="M47" s="13"/>
    </row>
    <row r="48" spans="7:13">
      <c r="G48" s="13">
        <v>7.6</v>
      </c>
      <c r="H48" s="13">
        <v>9.86</v>
      </c>
      <c r="L48" s="14"/>
      <c r="M48" s="13"/>
    </row>
    <row r="49" spans="7:13">
      <c r="G49" s="13">
        <v>10.5</v>
      </c>
      <c r="H49" s="13">
        <v>9.2799999999999994</v>
      </c>
      <c r="L49" s="14"/>
      <c r="M49" s="13"/>
    </row>
    <row r="50" spans="7:13">
      <c r="G50" s="13">
        <v>9.6999999999999993</v>
      </c>
      <c r="H50" s="13">
        <v>9.85</v>
      </c>
      <c r="L50" s="14"/>
      <c r="M50" s="13"/>
    </row>
    <row r="51" spans="7:13">
      <c r="G51" s="13">
        <v>8.6</v>
      </c>
      <c r="H51" s="13">
        <v>10</v>
      </c>
      <c r="L51" s="14"/>
      <c r="M51" s="13"/>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8"/>
  <sheetViews>
    <sheetView workbookViewId="0">
      <selection activeCell="E8" sqref="E8"/>
    </sheetView>
  </sheetViews>
  <sheetFormatPr baseColWidth="10" defaultColWidth="8.83203125" defaultRowHeight="14" x14ac:dyDescent="0"/>
  <cols>
    <col min="5" max="5" width="8.83203125" style="6"/>
  </cols>
  <sheetData>
    <row r="3" spans="2:5">
      <c r="B3" s="3"/>
    </row>
    <row r="8" spans="2:5" s="2" customFormat="1">
      <c r="E8" s="1" t="s">
        <v>12</v>
      </c>
    </row>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23"/>
  <sheetViews>
    <sheetView workbookViewId="0"/>
  </sheetViews>
  <sheetFormatPr baseColWidth="10" defaultColWidth="8.83203125" defaultRowHeight="14" x14ac:dyDescent="0"/>
  <sheetData>
    <row r="7" spans="1:11">
      <c r="A7" t="s">
        <v>0</v>
      </c>
      <c r="B7">
        <v>1</v>
      </c>
      <c r="C7">
        <v>2</v>
      </c>
      <c r="D7">
        <v>3</v>
      </c>
      <c r="E7">
        <v>4</v>
      </c>
      <c r="F7">
        <v>5</v>
      </c>
      <c r="G7">
        <v>6</v>
      </c>
      <c r="H7">
        <v>7</v>
      </c>
      <c r="I7">
        <v>8</v>
      </c>
    </row>
    <row r="8" spans="1:11">
      <c r="A8" t="s">
        <v>1</v>
      </c>
      <c r="B8">
        <v>7.5</v>
      </c>
      <c r="C8">
        <v>10.1</v>
      </c>
      <c r="D8">
        <v>8.3000000000000007</v>
      </c>
      <c r="E8">
        <v>9.8000000000000007</v>
      </c>
      <c r="F8">
        <v>5.7</v>
      </c>
      <c r="G8">
        <v>10.3</v>
      </c>
      <c r="H8">
        <v>9.1999999999999993</v>
      </c>
      <c r="I8">
        <v>8.6999999999999993</v>
      </c>
    </row>
    <row r="15" spans="1:11">
      <c r="A15" t="s">
        <v>2</v>
      </c>
      <c r="B15" t="s">
        <v>1</v>
      </c>
      <c r="I15" t="s">
        <v>2</v>
      </c>
      <c r="J15" t="s">
        <v>1</v>
      </c>
      <c r="K15" t="s">
        <v>18</v>
      </c>
    </row>
    <row r="16" spans="1:11">
      <c r="A16">
        <v>1</v>
      </c>
      <c r="B16">
        <v>7.5</v>
      </c>
      <c r="I16">
        <v>1</v>
      </c>
      <c r="J16">
        <v>7.5</v>
      </c>
      <c r="K16" t="s">
        <v>16</v>
      </c>
    </row>
    <row r="17" spans="1:11">
      <c r="A17">
        <v>2</v>
      </c>
      <c r="B17">
        <v>10.1</v>
      </c>
      <c r="I17">
        <v>2</v>
      </c>
      <c r="J17">
        <v>10.1</v>
      </c>
      <c r="K17" t="s">
        <v>17</v>
      </c>
    </row>
    <row r="18" spans="1:11">
      <c r="A18">
        <v>3</v>
      </c>
      <c r="B18">
        <v>8.3000000000000007</v>
      </c>
      <c r="I18">
        <v>3</v>
      </c>
      <c r="J18">
        <v>8.3000000000000007</v>
      </c>
      <c r="K18" t="s">
        <v>16</v>
      </c>
    </row>
    <row r="19" spans="1:11">
      <c r="A19">
        <v>4</v>
      </c>
      <c r="B19">
        <v>9.8000000000000007</v>
      </c>
      <c r="I19">
        <v>4</v>
      </c>
      <c r="J19">
        <v>9.8000000000000007</v>
      </c>
      <c r="K19" t="s">
        <v>17</v>
      </c>
    </row>
    <row r="20" spans="1:11">
      <c r="A20">
        <v>5</v>
      </c>
      <c r="B20">
        <v>5.7</v>
      </c>
      <c r="I20">
        <v>5</v>
      </c>
      <c r="J20">
        <v>5.7</v>
      </c>
      <c r="K20" t="s">
        <v>16</v>
      </c>
    </row>
    <row r="21" spans="1:11">
      <c r="A21">
        <v>6</v>
      </c>
      <c r="B21">
        <v>10.3</v>
      </c>
      <c r="I21">
        <v>6</v>
      </c>
      <c r="J21">
        <v>10.3</v>
      </c>
      <c r="K21" t="s">
        <v>17</v>
      </c>
    </row>
    <row r="22" spans="1:11">
      <c r="A22">
        <v>7</v>
      </c>
      <c r="B22">
        <v>9.1999999999999993</v>
      </c>
      <c r="I22">
        <v>7</v>
      </c>
      <c r="J22">
        <v>9.1999999999999993</v>
      </c>
      <c r="K22" t="s">
        <v>17</v>
      </c>
    </row>
    <row r="23" spans="1:11">
      <c r="A23">
        <v>8</v>
      </c>
      <c r="B23">
        <v>8.6999999999999993</v>
      </c>
      <c r="I23">
        <v>8</v>
      </c>
      <c r="J23">
        <v>8.6999999999999993</v>
      </c>
      <c r="K23" t="s">
        <v>16</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baseColWidth="10" defaultColWidth="8.83203125" defaultRowHeight="14" x14ac:dyDescent="0"/>
  <cols>
    <col min="1" max="1" width="15" customWidth="1"/>
    <col min="2" max="2" width="11.33203125" bestFit="1" customWidth="1"/>
    <col min="3" max="3" width="2.6640625" customWidth="1"/>
    <col min="6" max="6" width="10.1640625" customWidth="1"/>
    <col min="7" max="7" width="12" customWidth="1"/>
  </cols>
  <sheetData>
    <row r="1" spans="1:10" ht="29.25" customHeight="1">
      <c r="A1" s="5" t="s">
        <v>2</v>
      </c>
      <c r="B1" s="5" t="s">
        <v>1</v>
      </c>
    </row>
    <row r="2" spans="1:10">
      <c r="A2">
        <v>1</v>
      </c>
      <c r="B2">
        <v>7.5</v>
      </c>
    </row>
    <row r="3" spans="1:10">
      <c r="A3">
        <v>2</v>
      </c>
      <c r="B3">
        <v>10.1</v>
      </c>
    </row>
    <row r="4" spans="1:10">
      <c r="A4">
        <v>3</v>
      </c>
      <c r="B4">
        <v>8.3000000000000007</v>
      </c>
    </row>
    <row r="5" spans="1:10">
      <c r="A5">
        <v>4</v>
      </c>
      <c r="B5">
        <v>9.8000000000000007</v>
      </c>
    </row>
    <row r="6" spans="1:10">
      <c r="A6">
        <v>5</v>
      </c>
      <c r="B6">
        <v>5.7</v>
      </c>
    </row>
    <row r="7" spans="1:10">
      <c r="A7">
        <v>6</v>
      </c>
      <c r="B7">
        <v>10.3</v>
      </c>
      <c r="F7" s="11" t="s">
        <v>14</v>
      </c>
      <c r="G7" s="11" t="s">
        <v>15</v>
      </c>
    </row>
    <row r="8" spans="1:10">
      <c r="A8">
        <v>7</v>
      </c>
      <c r="B8">
        <v>9.1999999999999993</v>
      </c>
      <c r="F8">
        <f>PI()</f>
        <v>3.1415926535897931</v>
      </c>
      <c r="G8" t="s">
        <v>13</v>
      </c>
      <c r="J8" s="1">
        <f>PI()</f>
        <v>3.1415926535897931</v>
      </c>
    </row>
    <row r="9" spans="1:10">
      <c r="A9">
        <v>8</v>
      </c>
      <c r="B9">
        <v>8.6999999999999993</v>
      </c>
      <c r="F9" s="7">
        <f>PI()</f>
        <v>3.1415926535897931</v>
      </c>
      <c r="G9" t="s">
        <v>25</v>
      </c>
    </row>
    <row r="10" spans="1:10">
      <c r="F10" s="8">
        <f>PI()</f>
        <v>3.1415926535897931</v>
      </c>
      <c r="G10" t="s">
        <v>26</v>
      </c>
    </row>
    <row r="11" spans="1:10">
      <c r="F11" s="9">
        <f>PI()</f>
        <v>3.1415926535897931</v>
      </c>
      <c r="G11" t="s">
        <v>27</v>
      </c>
    </row>
    <row r="12" spans="1:10">
      <c r="D12" s="4"/>
      <c r="F12" s="10">
        <f>PI()</f>
        <v>3.1415926535897931</v>
      </c>
      <c r="G12" t="s">
        <v>28</v>
      </c>
    </row>
    <row r="14" spans="1:10">
      <c r="D14" s="4"/>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baseColWidth="10" defaultColWidth="8.83203125" defaultRowHeight="14" x14ac:dyDescent="0"/>
  <cols>
    <col min="1" max="1" width="13.5" customWidth="1"/>
    <col min="2" max="2" width="11.33203125" bestFit="1" customWidth="1"/>
    <col min="3" max="3" width="4.5" customWidth="1"/>
  </cols>
  <sheetData>
    <row r="1" spans="1:11">
      <c r="A1" s="5" t="s">
        <v>2</v>
      </c>
      <c r="B1" s="5" t="s">
        <v>1</v>
      </c>
    </row>
    <row r="2" spans="1:11">
      <c r="A2">
        <v>1</v>
      </c>
      <c r="B2">
        <v>7.5</v>
      </c>
    </row>
    <row r="3" spans="1:11">
      <c r="A3">
        <v>2</v>
      </c>
      <c r="B3">
        <v>10.1</v>
      </c>
    </row>
    <row r="4" spans="1:11">
      <c r="A4">
        <v>3</v>
      </c>
      <c r="B4">
        <v>8.3000000000000007</v>
      </c>
      <c r="K4" s="1">
        <f>A2/5</f>
        <v>0.2</v>
      </c>
    </row>
    <row r="5" spans="1:11">
      <c r="A5">
        <v>4</v>
      </c>
      <c r="B5">
        <v>9.8000000000000007</v>
      </c>
      <c r="K5" s="1">
        <f>A2+A3</f>
        <v>3</v>
      </c>
    </row>
    <row r="6" spans="1:11">
      <c r="A6">
        <v>5</v>
      </c>
      <c r="B6">
        <v>5.7</v>
      </c>
      <c r="K6" s="1">
        <f>8/3</f>
        <v>2.6666666666666665</v>
      </c>
    </row>
    <row r="7" spans="1:11">
      <c r="A7">
        <v>6</v>
      </c>
      <c r="B7">
        <v>10.3</v>
      </c>
    </row>
    <row r="8" spans="1:11">
      <c r="A8">
        <v>7</v>
      </c>
      <c r="B8">
        <v>9.1999999999999993</v>
      </c>
    </row>
    <row r="9" spans="1:11">
      <c r="A9">
        <v>8</v>
      </c>
      <c r="B9">
        <v>8.6999999999999993</v>
      </c>
    </row>
    <row r="11" spans="1:11">
      <c r="A11" t="s">
        <v>11</v>
      </c>
    </row>
    <row r="12" spans="1:11">
      <c r="A12" t="s">
        <v>3</v>
      </c>
      <c r="B12" s="1">
        <f>B2+B3+B4+B5+B6+B7+B8+B9</f>
        <v>69.600000000000009</v>
      </c>
      <c r="D12" s="4"/>
    </row>
    <row r="13" spans="1:11">
      <c r="A13" t="s">
        <v>5</v>
      </c>
      <c r="B13" s="1">
        <v>8</v>
      </c>
    </row>
    <row r="14" spans="1:11">
      <c r="A14" t="s">
        <v>6</v>
      </c>
      <c r="B14" s="1">
        <f>B12/B13</f>
        <v>8.7000000000000011</v>
      </c>
      <c r="D14" s="4"/>
    </row>
    <row r="29" spans="2:2">
      <c r="B29" s="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baseColWidth="10" defaultColWidth="8.83203125" defaultRowHeight="14" x14ac:dyDescent="0"/>
  <cols>
    <col min="1" max="1" width="13.5" bestFit="1" customWidth="1"/>
    <col min="2" max="2" width="11.33203125" bestFit="1" customWidth="1"/>
  </cols>
  <sheetData>
    <row r="1" spans="1:12">
      <c r="A1" s="5" t="s">
        <v>2</v>
      </c>
      <c r="B1" s="5" t="s">
        <v>1</v>
      </c>
    </row>
    <row r="2" spans="1:12">
      <c r="A2">
        <v>1</v>
      </c>
      <c r="B2">
        <v>7.5</v>
      </c>
      <c r="K2" s="1">
        <v>5</v>
      </c>
    </row>
    <row r="3" spans="1:12">
      <c r="A3">
        <v>2</v>
      </c>
      <c r="B3">
        <v>10.1</v>
      </c>
    </row>
    <row r="4" spans="1:12">
      <c r="A4">
        <v>3</v>
      </c>
      <c r="B4">
        <v>8.3000000000000007</v>
      </c>
      <c r="J4" s="3"/>
      <c r="L4" s="1">
        <v>9</v>
      </c>
    </row>
    <row r="5" spans="1:12">
      <c r="A5">
        <v>4</v>
      </c>
      <c r="B5">
        <v>9.8000000000000007</v>
      </c>
      <c r="L5" s="3"/>
    </row>
    <row r="6" spans="1:12">
      <c r="A6">
        <v>5</v>
      </c>
      <c r="B6">
        <v>5.7</v>
      </c>
      <c r="J6" s="1">
        <v>7</v>
      </c>
      <c r="L6" s="3"/>
    </row>
    <row r="7" spans="1:12">
      <c r="A7">
        <v>6</v>
      </c>
      <c r="B7">
        <v>10.3</v>
      </c>
      <c r="L7" s="1"/>
    </row>
    <row r="8" spans="1:12">
      <c r="A8">
        <v>7</v>
      </c>
      <c r="B8">
        <v>9.1999999999999993</v>
      </c>
      <c r="D8" s="1"/>
      <c r="L8" s="3"/>
    </row>
    <row r="9" spans="1:12">
      <c r="A9">
        <v>8</v>
      </c>
      <c r="B9">
        <v>8.6999999999999993</v>
      </c>
      <c r="L9" s="3"/>
    </row>
    <row r="10" spans="1:12">
      <c r="L10" s="3"/>
    </row>
    <row r="11" spans="1:12">
      <c r="A11" t="s">
        <v>11</v>
      </c>
      <c r="L11" s="3"/>
    </row>
    <row r="12" spans="1:12">
      <c r="A12" t="s">
        <v>3</v>
      </c>
      <c r="B12">
        <f>B2+B3+B4+B5+B6+B7+B8+B9</f>
        <v>69.600000000000009</v>
      </c>
      <c r="D12" s="4"/>
      <c r="L12" s="3"/>
    </row>
    <row r="13" spans="1:12">
      <c r="A13" t="s">
        <v>5</v>
      </c>
      <c r="B13">
        <v>8</v>
      </c>
      <c r="L13" s="3"/>
    </row>
    <row r="14" spans="1:12">
      <c r="A14" t="s">
        <v>6</v>
      </c>
      <c r="B14">
        <f>B12/B13</f>
        <v>8.7000000000000011</v>
      </c>
      <c r="D14" s="4"/>
    </row>
    <row r="16" spans="1:12">
      <c r="A16" t="s">
        <v>4</v>
      </c>
    </row>
    <row r="17" spans="1:2">
      <c r="A17" t="s">
        <v>3</v>
      </c>
      <c r="B17" s="1">
        <f>SUM(B2,B3,B4,B5,B6,B7,B8,B9)</f>
        <v>69.600000000000009</v>
      </c>
    </row>
    <row r="18" spans="1:2">
      <c r="A18" t="s">
        <v>5</v>
      </c>
      <c r="B18" s="1">
        <f>COUNT(B2,B3,B4,B5,B6,B7,B8,B9)</f>
        <v>8</v>
      </c>
    </row>
    <row r="19" spans="1:2">
      <c r="A19" t="s">
        <v>6</v>
      </c>
      <c r="B19">
        <f>B17/B18</f>
        <v>8.7000000000000011</v>
      </c>
    </row>
    <row r="21" spans="1:2">
      <c r="A21" t="s">
        <v>7</v>
      </c>
    </row>
    <row r="22" spans="1:2">
      <c r="A22" t="s">
        <v>6</v>
      </c>
      <c r="B22" s="1">
        <f>AVERAGE(B2,B3,B4,B5,B6,B7,B8,B9)</f>
        <v>8.7000000000000011</v>
      </c>
    </row>
    <row r="28" spans="1:2">
      <c r="B28" s="1">
        <f>SUM(B17,10)</f>
        <v>79.600000000000009</v>
      </c>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baseColWidth="10" defaultColWidth="8.83203125" defaultRowHeight="14" x14ac:dyDescent="0"/>
  <cols>
    <col min="1" max="1" width="13.5" bestFit="1" customWidth="1"/>
    <col min="2" max="2" width="11.33203125" bestFit="1" customWidth="1"/>
  </cols>
  <sheetData>
    <row r="1" spans="1:11">
      <c r="A1" s="5" t="s">
        <v>2</v>
      </c>
      <c r="B1" s="5" t="s">
        <v>1</v>
      </c>
      <c r="K1" t="s">
        <v>19</v>
      </c>
    </row>
    <row r="2" spans="1:11">
      <c r="A2">
        <v>1</v>
      </c>
      <c r="B2">
        <v>7.5</v>
      </c>
      <c r="K2" s="1">
        <v>1</v>
      </c>
    </row>
    <row r="3" spans="1:11">
      <c r="A3">
        <v>2</v>
      </c>
      <c r="B3">
        <v>10.1</v>
      </c>
      <c r="K3" s="1">
        <v>2</v>
      </c>
    </row>
    <row r="4" spans="1:11">
      <c r="A4">
        <v>3</v>
      </c>
      <c r="B4">
        <v>8.3000000000000007</v>
      </c>
      <c r="J4" s="3"/>
      <c r="K4" s="1">
        <v>3</v>
      </c>
    </row>
    <row r="5" spans="1:11">
      <c r="A5">
        <v>4</v>
      </c>
      <c r="B5">
        <v>9.8000000000000007</v>
      </c>
      <c r="K5" s="1">
        <v>4</v>
      </c>
    </row>
    <row r="6" spans="1:11">
      <c r="A6">
        <v>5</v>
      </c>
      <c r="B6">
        <v>5.7</v>
      </c>
      <c r="K6" s="1">
        <v>5</v>
      </c>
    </row>
    <row r="7" spans="1:11">
      <c r="A7">
        <v>6</v>
      </c>
      <c r="B7">
        <v>10.3</v>
      </c>
      <c r="K7" s="1">
        <v>6</v>
      </c>
    </row>
    <row r="8" spans="1:11">
      <c r="A8">
        <v>7</v>
      </c>
      <c r="B8">
        <v>9.1999999999999993</v>
      </c>
      <c r="K8" s="1">
        <v>7</v>
      </c>
    </row>
    <row r="9" spans="1:11">
      <c r="A9">
        <v>8</v>
      </c>
      <c r="B9">
        <v>8.6999999999999993</v>
      </c>
      <c r="K9" s="1">
        <v>8</v>
      </c>
    </row>
    <row r="10" spans="1:11">
      <c r="K10" s="1">
        <v>9</v>
      </c>
    </row>
    <row r="11" spans="1:11">
      <c r="A11" t="s">
        <v>11</v>
      </c>
      <c r="K11" s="1">
        <v>10</v>
      </c>
    </row>
    <row r="12" spans="1:11">
      <c r="A12" t="s">
        <v>3</v>
      </c>
      <c r="B12">
        <f>B2+B3+B4+B5+B6+B7+B8+B9</f>
        <v>69.600000000000009</v>
      </c>
      <c r="D12" s="4"/>
    </row>
    <row r="13" spans="1:11">
      <c r="A13" t="s">
        <v>5</v>
      </c>
      <c r="B13">
        <v>8</v>
      </c>
      <c r="J13" t="s">
        <v>3</v>
      </c>
      <c r="K13" s="1"/>
    </row>
    <row r="14" spans="1:11">
      <c r="A14" t="s">
        <v>6</v>
      </c>
      <c r="B14">
        <f>B12/B13</f>
        <v>8.7000000000000011</v>
      </c>
      <c r="D14" s="4"/>
    </row>
    <row r="16" spans="1:11">
      <c r="A16" t="s">
        <v>4</v>
      </c>
    </row>
    <row r="17" spans="1:3">
      <c r="A17" t="s">
        <v>3</v>
      </c>
      <c r="B17" s="3">
        <f>SUM(B2,B3,B4,B5,B6,B7,B8,B9)</f>
        <v>69.600000000000009</v>
      </c>
      <c r="C17" s="1">
        <f>SUM(B2:B9)</f>
        <v>69.600000000000009</v>
      </c>
    </row>
    <row r="18" spans="1:3">
      <c r="A18" t="s">
        <v>5</v>
      </c>
      <c r="B18" s="3">
        <f>COUNT(B2,B3,B4,B5,B6,B7,B8,B9)</f>
        <v>8</v>
      </c>
      <c r="C18" s="1">
        <f>COUNT(B2:B9)</f>
        <v>8</v>
      </c>
    </row>
    <row r="19" spans="1:3">
      <c r="A19" t="s">
        <v>6</v>
      </c>
      <c r="B19">
        <f>B17/B18</f>
        <v>8.7000000000000011</v>
      </c>
      <c r="C19">
        <f>C17/C18</f>
        <v>8.7000000000000011</v>
      </c>
    </row>
    <row r="21" spans="1:3">
      <c r="A21" t="s">
        <v>7</v>
      </c>
    </row>
    <row r="22" spans="1:3">
      <c r="A22" t="s">
        <v>6</v>
      </c>
      <c r="B22" s="3">
        <f>AVERAGE(B2,B3,B4,B5,B6,B7,B8,B9)</f>
        <v>8.7000000000000011</v>
      </c>
      <c r="C22" s="1">
        <f>AVERAGE(B2:B9)</f>
        <v>8.7000000000000011</v>
      </c>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baseColWidth="10" defaultColWidth="8.83203125" defaultRowHeight="14" x14ac:dyDescent="0"/>
  <cols>
    <col min="1" max="1" width="10.5" bestFit="1" customWidth="1"/>
    <col min="2" max="2" width="10.6640625" bestFit="1" customWidth="1"/>
    <col min="5" max="5" width="11.6640625" bestFit="1" customWidth="1"/>
  </cols>
  <sheetData>
    <row r="1" spans="1:5">
      <c r="A1" s="5" t="s">
        <v>8</v>
      </c>
      <c r="B1" s="5" t="s">
        <v>9</v>
      </c>
      <c r="E1" t="s">
        <v>10</v>
      </c>
    </row>
    <row r="2" spans="1:5">
      <c r="A2">
        <v>1</v>
      </c>
      <c r="B2">
        <v>31</v>
      </c>
      <c r="E2" s="1">
        <v>31</v>
      </c>
    </row>
    <row r="3" spans="1:5">
      <c r="A3">
        <v>2</v>
      </c>
      <c r="B3">
        <v>33</v>
      </c>
      <c r="E3" s="1">
        <v>33</v>
      </c>
    </row>
    <row r="4" spans="1:5">
      <c r="A4">
        <v>3</v>
      </c>
      <c r="B4">
        <v>163</v>
      </c>
      <c r="E4" s="1">
        <v>163</v>
      </c>
    </row>
    <row r="5" spans="1:5">
      <c r="A5">
        <v>4</v>
      </c>
      <c r="B5">
        <v>33</v>
      </c>
      <c r="E5" s="1">
        <v>33</v>
      </c>
    </row>
    <row r="6" spans="1:5">
      <c r="A6">
        <v>5</v>
      </c>
      <c r="B6">
        <v>28</v>
      </c>
      <c r="E6" s="1">
        <v>28</v>
      </c>
    </row>
    <row r="7" spans="1:5">
      <c r="A7">
        <v>6</v>
      </c>
      <c r="B7">
        <v>29</v>
      </c>
      <c r="E7" s="1">
        <v>29</v>
      </c>
    </row>
    <row r="8" spans="1:5">
      <c r="A8">
        <v>7</v>
      </c>
      <c r="B8">
        <v>33</v>
      </c>
      <c r="E8" s="1">
        <v>33</v>
      </c>
    </row>
    <row r="9" spans="1:5">
      <c r="A9">
        <v>8</v>
      </c>
      <c r="B9">
        <v>27</v>
      </c>
      <c r="E9" s="1">
        <v>27</v>
      </c>
    </row>
    <row r="10" spans="1:5">
      <c r="A10">
        <v>9</v>
      </c>
      <c r="B10">
        <v>27</v>
      </c>
      <c r="E10" s="1">
        <v>27</v>
      </c>
    </row>
    <row r="11" spans="1:5">
      <c r="A11">
        <v>10</v>
      </c>
      <c r="B11">
        <v>34</v>
      </c>
      <c r="E11" s="1">
        <v>34</v>
      </c>
    </row>
    <row r="12" spans="1:5">
      <c r="A12">
        <v>11</v>
      </c>
      <c r="B12">
        <v>35</v>
      </c>
      <c r="E12" s="1">
        <v>35</v>
      </c>
    </row>
    <row r="13" spans="1:5">
      <c r="A13">
        <v>12</v>
      </c>
      <c r="B13">
        <v>28</v>
      </c>
      <c r="E13" s="1">
        <v>28</v>
      </c>
    </row>
    <row r="14" spans="1:5">
      <c r="A14">
        <v>13</v>
      </c>
      <c r="B14">
        <v>32</v>
      </c>
      <c r="E14" s="1">
        <v>32</v>
      </c>
    </row>
    <row r="16" spans="1:5">
      <c r="A16" t="s">
        <v>6</v>
      </c>
      <c r="B16" s="1">
        <f>AVERAGE(B2:B14)</f>
        <v>41</v>
      </c>
    </row>
    <row r="17" spans="1:2">
      <c r="A17" t="s">
        <v>20</v>
      </c>
      <c r="B17" s="1">
        <f>MEDIAN(B2:B14)</f>
        <v>32</v>
      </c>
    </row>
  </sheetData>
  <sortState ref="E2:E14">
    <sortCondition ref="E2"/>
  </sortState>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G1:K51"/>
  <sheetViews>
    <sheetView workbookViewId="0">
      <selection activeCell="H20" sqref="H20"/>
    </sheetView>
  </sheetViews>
  <sheetFormatPr baseColWidth="10" defaultColWidth="8.83203125" defaultRowHeight="14" x14ac:dyDescent="0"/>
  <cols>
    <col min="1" max="1" width="7.83203125" customWidth="1"/>
    <col min="4" max="4" width="11.5" customWidth="1"/>
    <col min="7" max="7" width="23.6640625" bestFit="1" customWidth="1"/>
    <col min="10" max="10" width="14.33203125" bestFit="1" customWidth="1"/>
    <col min="11" max="11" width="20" bestFit="1" customWidth="1"/>
  </cols>
  <sheetData>
    <row r="1" spans="10:11">
      <c r="J1" s="12" t="s">
        <v>23</v>
      </c>
      <c r="K1" s="12" t="s">
        <v>22</v>
      </c>
    </row>
    <row r="2" spans="10:11">
      <c r="J2" s="14">
        <v>9</v>
      </c>
      <c r="K2" s="13">
        <v>8.3000000000000007</v>
      </c>
    </row>
    <row r="3" spans="10:11">
      <c r="J3" s="14">
        <v>12</v>
      </c>
      <c r="K3" s="13">
        <v>7.5</v>
      </c>
    </row>
    <row r="4" spans="10:11">
      <c r="J4" s="14">
        <v>276</v>
      </c>
      <c r="K4" s="13">
        <v>8</v>
      </c>
    </row>
    <row r="5" spans="10:11">
      <c r="J5" s="14">
        <v>278</v>
      </c>
      <c r="K5" s="13">
        <v>10.6</v>
      </c>
    </row>
    <row r="6" spans="10:11">
      <c r="J6" s="14">
        <v>283</v>
      </c>
      <c r="K6" s="13">
        <v>11.2</v>
      </c>
    </row>
    <row r="7" spans="10:11">
      <c r="J7" s="14">
        <v>288</v>
      </c>
      <c r="K7" s="13">
        <v>9.1</v>
      </c>
    </row>
    <row r="8" spans="10:11">
      <c r="J8" s="14">
        <v>293</v>
      </c>
      <c r="K8" s="13">
        <v>9.5</v>
      </c>
    </row>
    <row r="9" spans="10:11">
      <c r="J9" s="14">
        <v>294</v>
      </c>
      <c r="K9" s="13">
        <v>10.5</v>
      </c>
    </row>
    <row r="10" spans="10:11">
      <c r="J10" s="14">
        <v>298</v>
      </c>
      <c r="K10" s="13">
        <v>8.4</v>
      </c>
    </row>
    <row r="11" spans="10:11">
      <c r="J11" s="14">
        <v>307</v>
      </c>
      <c r="K11" s="13">
        <v>8.6</v>
      </c>
    </row>
    <row r="12" spans="10:11">
      <c r="J12" s="14">
        <v>311</v>
      </c>
      <c r="K12" s="13">
        <v>9.1999999999999993</v>
      </c>
    </row>
    <row r="13" spans="10:11">
      <c r="J13" s="14">
        <v>315</v>
      </c>
      <c r="K13" s="13">
        <v>8.8000000000000007</v>
      </c>
    </row>
    <row r="14" spans="10:11">
      <c r="J14" s="14">
        <v>321</v>
      </c>
      <c r="K14" s="13">
        <v>8.5</v>
      </c>
    </row>
    <row r="15" spans="10:11">
      <c r="J15" s="14">
        <v>342</v>
      </c>
      <c r="K15" s="13">
        <v>8</v>
      </c>
    </row>
    <row r="16" spans="10:11">
      <c r="J16" s="14">
        <v>343</v>
      </c>
      <c r="K16" s="13">
        <v>9.6999999999999993</v>
      </c>
    </row>
    <row r="17" spans="7:11">
      <c r="J17" s="14">
        <v>345</v>
      </c>
      <c r="K17" s="13">
        <v>8.4</v>
      </c>
    </row>
    <row r="18" spans="7:11">
      <c r="J18" s="14">
        <v>346</v>
      </c>
      <c r="K18" s="13">
        <v>7.9</v>
      </c>
    </row>
    <row r="19" spans="7:11">
      <c r="J19" s="14">
        <v>347</v>
      </c>
      <c r="K19" s="13">
        <v>9.3000000000000007</v>
      </c>
    </row>
    <row r="20" spans="7:11">
      <c r="G20" t="s">
        <v>24</v>
      </c>
      <c r="H20" s="1"/>
      <c r="J20" s="14">
        <v>352</v>
      </c>
      <c r="K20" s="13">
        <v>7.7</v>
      </c>
    </row>
    <row r="21" spans="7:11">
      <c r="J21" s="14">
        <v>356</v>
      </c>
      <c r="K21" s="13">
        <v>8.5</v>
      </c>
    </row>
    <row r="22" spans="7:11">
      <c r="J22" s="14">
        <v>413</v>
      </c>
      <c r="K22" s="13">
        <v>8.1999999999999993</v>
      </c>
    </row>
    <row r="23" spans="7:11">
      <c r="J23" s="14">
        <v>420</v>
      </c>
      <c r="K23" s="13">
        <v>9.6999999999999993</v>
      </c>
    </row>
    <row r="24" spans="7:11">
      <c r="J24" s="14">
        <v>422</v>
      </c>
      <c r="K24" s="13">
        <v>10.3</v>
      </c>
    </row>
    <row r="25" spans="7:11">
      <c r="J25" s="14">
        <v>428</v>
      </c>
      <c r="K25" s="13">
        <v>10.199999999999999</v>
      </c>
    </row>
    <row r="26" spans="7:11">
      <c r="J26" s="14">
        <v>452</v>
      </c>
      <c r="K26" s="13">
        <v>8.9</v>
      </c>
    </row>
    <row r="27" spans="7:11">
      <c r="J27" s="14">
        <v>456</v>
      </c>
      <c r="K27" s="13">
        <v>9.6</v>
      </c>
    </row>
    <row r="28" spans="7:11">
      <c r="J28" s="14">
        <v>457</v>
      </c>
      <c r="K28" s="13">
        <v>7.85</v>
      </c>
    </row>
    <row r="29" spans="7:11">
      <c r="J29" s="14">
        <v>458</v>
      </c>
      <c r="K29" s="13">
        <v>9.6</v>
      </c>
    </row>
    <row r="30" spans="7:11">
      <c r="J30" s="14">
        <v>461</v>
      </c>
      <c r="K30" s="13">
        <v>9.8000000000000007</v>
      </c>
    </row>
    <row r="31" spans="7:11">
      <c r="J31" s="14">
        <v>462</v>
      </c>
      <c r="K31" s="13">
        <v>8.8000000000000007</v>
      </c>
    </row>
    <row r="32" spans="7:11">
      <c r="J32" s="14">
        <v>468</v>
      </c>
      <c r="K32" s="13">
        <v>9</v>
      </c>
    </row>
    <row r="33" spans="10:11">
      <c r="J33" s="14">
        <v>503</v>
      </c>
      <c r="K33" s="13">
        <v>9.1</v>
      </c>
    </row>
    <row r="34" spans="10:11">
      <c r="J34" s="14">
        <v>506</v>
      </c>
      <c r="K34" s="13">
        <v>9.1999999999999993</v>
      </c>
    </row>
    <row r="35" spans="10:11">
      <c r="J35" s="14">
        <v>507</v>
      </c>
      <c r="K35" s="13">
        <v>8.8000000000000007</v>
      </c>
    </row>
    <row r="36" spans="10:11">
      <c r="J36" s="14">
        <v>509</v>
      </c>
      <c r="K36" s="13">
        <v>9.1999999999999993</v>
      </c>
    </row>
    <row r="37" spans="10:11">
      <c r="J37" s="14">
        <v>511</v>
      </c>
      <c r="K37" s="13">
        <v>8.8000000000000007</v>
      </c>
    </row>
    <row r="38" spans="10:11">
      <c r="J38" s="14">
        <v>512</v>
      </c>
      <c r="K38" s="13">
        <v>9.4</v>
      </c>
    </row>
    <row r="39" spans="10:11">
      <c r="J39" s="14">
        <v>519</v>
      </c>
      <c r="K39" s="13">
        <v>8.3000000000000007</v>
      </c>
    </row>
    <row r="40" spans="10:11">
      <c r="J40" s="14">
        <v>522</v>
      </c>
      <c r="K40" s="13">
        <v>8.4</v>
      </c>
    </row>
    <row r="41" spans="10:11">
      <c r="J41" s="14">
        <v>561</v>
      </c>
      <c r="K41" s="13">
        <v>10.199999999999999</v>
      </c>
    </row>
    <row r="42" spans="10:11">
      <c r="J42" s="14">
        <v>564</v>
      </c>
      <c r="K42" s="13">
        <v>9.3000000000000007</v>
      </c>
    </row>
    <row r="43" spans="10:11">
      <c r="J43" s="14">
        <v>605</v>
      </c>
      <c r="K43" s="13">
        <v>10.199999999999999</v>
      </c>
    </row>
    <row r="44" spans="10:11">
      <c r="J44" s="14">
        <v>609</v>
      </c>
      <c r="K44" s="13">
        <v>10.5</v>
      </c>
    </row>
    <row r="45" spans="10:11">
      <c r="J45" s="14">
        <v>610</v>
      </c>
      <c r="K45" s="13">
        <v>9</v>
      </c>
    </row>
    <row r="46" spans="10:11">
      <c r="J46" s="14">
        <v>611</v>
      </c>
      <c r="K46" s="13">
        <v>9.8000000000000007</v>
      </c>
    </row>
    <row r="47" spans="10:11">
      <c r="J47" s="14">
        <v>619</v>
      </c>
      <c r="K47" s="13">
        <v>9.3000000000000007</v>
      </c>
    </row>
    <row r="48" spans="10:11">
      <c r="J48" s="14">
        <v>621</v>
      </c>
      <c r="K48" s="13">
        <v>7.6</v>
      </c>
    </row>
    <row r="49" spans="10:11">
      <c r="J49" s="14">
        <v>674</v>
      </c>
      <c r="K49" s="13">
        <v>10.5</v>
      </c>
    </row>
    <row r="50" spans="10:11">
      <c r="J50" s="14">
        <v>676</v>
      </c>
      <c r="K50" s="13">
        <v>9.6999999999999993</v>
      </c>
    </row>
    <row r="51" spans="10:11">
      <c r="J51" s="14">
        <v>687</v>
      </c>
      <c r="K51" s="13">
        <v>8.6</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Read This First</vt:lpstr>
      <vt:lpstr>Basics</vt:lpstr>
      <vt:lpstr>Organize</vt:lpstr>
      <vt:lpstr>Format</vt:lpstr>
      <vt:lpstr>Formulae</vt:lpstr>
      <vt:lpstr>Functions</vt:lpstr>
      <vt:lpstr>Ranges</vt:lpstr>
      <vt:lpstr>Sorting</vt:lpstr>
      <vt:lpstr>Exercise</vt:lpstr>
      <vt:lpstr>Standard Deviation</vt:lpstr>
      <vt:lpstr>Filling Cells</vt:lpstr>
      <vt:lpstr>Copying formulae</vt:lpstr>
      <vt:lpstr>Exercise (2)</vt:lpstr>
      <vt:lpstr>Bar Graph</vt:lpstr>
      <vt:lpstr>Bar Graph 2</vt:lpstr>
      <vt:lpstr>Error Bars</vt:lpstr>
      <vt:lpstr>Exercise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Amagai PhD, Satoshi</dc:creator>
  <cp:lastModifiedBy>Liesl McCormick</cp:lastModifiedBy>
  <dcterms:created xsi:type="dcterms:W3CDTF">2015-02-09T15:20:01Z</dcterms:created>
  <dcterms:modified xsi:type="dcterms:W3CDTF">2017-08-10T21:36:35Z</dcterms:modified>
</cp:coreProperties>
</file>