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MIODE\HUB Posting Materials\HUBPosting-Reposting\SIMIODE-HUBZero-NEW\ModelingScenarios\1-001-M&amp;MDeathImmigration\"/>
    </mc:Choice>
  </mc:AlternateContent>
  <xr:revisionPtr revIDLastSave="0" documentId="13_ncr:1_{E295606E-8B33-4203-B973-56BF585CAE39}" xr6:coauthVersionLast="47" xr6:coauthVersionMax="47" xr10:uidLastSave="{00000000-0000-0000-0000-000000000000}"/>
  <bookViews>
    <workbookView xWindow="4788" yWindow="2052" windowWidth="22656" windowHeight="14244" activeTab="1" xr2:uid="{059C0C9A-6C2E-4A7C-9C2A-8C01EBA8E0B1}"/>
  </bookViews>
  <sheets>
    <sheet name="Solo muerte " sheetId="1" r:id="rId1"/>
    <sheet name="Muerte e inmigración" sheetId="2" r:id="rId2"/>
    <sheet name="Ecuación diferencial" sheetId="3" r:id="rId3"/>
  </sheets>
  <definedNames>
    <definedName name="solver_adj" localSheetId="2" hidden="1">'Ecuación diferencial'!$L$12,'Ecuación diferencial'!$L$13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'Ecuación diferencial'!$G$38</definedName>
    <definedName name="solver_pre" localSheetId="2" hidden="1">0.000001</definedName>
    <definedName name="solver_rbv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2</definedName>
    <definedName name="solver_val" localSheetId="2" hidden="1">0</definedName>
    <definedName name="solver_ver" localSheetId="2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3" l="1"/>
  <c r="E24" i="3"/>
  <c r="E25" i="3" s="1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E26" i="3" l="1"/>
  <c r="G25" i="3"/>
  <c r="G24" i="3"/>
  <c r="E27" i="3" l="1"/>
  <c r="G26" i="3"/>
  <c r="E28" i="3" l="1"/>
  <c r="G27" i="3"/>
  <c r="E29" i="3" l="1"/>
  <c r="G28" i="3"/>
  <c r="E30" i="3" l="1"/>
  <c r="G29" i="3"/>
  <c r="E31" i="3" l="1"/>
  <c r="G30" i="3"/>
  <c r="E32" i="3" l="1"/>
  <c r="G31" i="3"/>
  <c r="E33" i="3" l="1"/>
  <c r="G32" i="3"/>
  <c r="E34" i="3" l="1"/>
  <c r="G33" i="3"/>
  <c r="E35" i="3" l="1"/>
  <c r="G34" i="3"/>
  <c r="E36" i="3" l="1"/>
  <c r="G35" i="3"/>
  <c r="E37" i="3" l="1"/>
  <c r="G37" i="3" s="1"/>
  <c r="G36" i="3"/>
  <c r="G38" i="3" l="1"/>
</calcChain>
</file>

<file path=xl/sharedStrings.xml><?xml version="1.0" encoding="utf-8"?>
<sst xmlns="http://schemas.openxmlformats.org/spreadsheetml/2006/main" count="122" uniqueCount="76">
  <si>
    <t>m&amp;m Death Only</t>
  </si>
  <si>
    <t>m &amp; m solo muerte</t>
  </si>
  <si>
    <t>We build a mathematical mdel of death only using m&amp;m's.</t>
  </si>
  <si>
    <t>Construimos un modelo matemático de muerte solo usando m &amp; m's.</t>
  </si>
  <si>
    <t>Place 25 m&amp;ms in cup, toss them onto surface, and if m side is up that candy dies. So remove it.</t>
  </si>
  <si>
    <t>Coloque 25 m &amp; ms en la taza, tírelos a la superficie, y si mi lado está arriba, ese dulce muere. Entonces quítalo.</t>
  </si>
  <si>
    <t>For each generation record starting and ending number of live m&amp;m's.</t>
  </si>
  <si>
    <t>Para cada generación, registre el número inicial y final de m &amp; m en vivo.</t>
  </si>
  <si>
    <t>Gen</t>
  </si>
  <si>
    <t>Start</t>
  </si>
  <si>
    <t>End</t>
  </si>
  <si>
    <t xml:space="preserve">inicio </t>
  </si>
  <si>
    <t>final</t>
  </si>
  <si>
    <t>Math Model</t>
  </si>
  <si>
    <t>Modelo matemático</t>
  </si>
  <si>
    <t>Build a mathematical model of b(n), the number of m&amp;m's at generation n.</t>
  </si>
  <si>
    <t>Construya un modelo matemático de b(n), el número de m&amp;m en la generación n.</t>
  </si>
  <si>
    <t>Can we "guess" b(n) immediately, just from results of actions?</t>
  </si>
  <si>
    <t>b(n+1) = f(b(n)) = what function of b(n)?    What would b(0) be?</t>
  </si>
  <si>
    <t>¿Podemos "adivinar" b (n) inmediatamente, solo a partir de los resultados de las acciones?</t>
  </si>
  <si>
    <t>Can we build our model by asking what happens from generation to generation?</t>
  </si>
  <si>
    <t>¿Podemos construir nuestro modelo preguntando qué sucede de generación en generación?</t>
  </si>
  <si>
    <t>b (n + 1) = f (b (n)) = ¿qué función de b (n)? ¿Cuál sería b(0) ser?</t>
  </si>
  <si>
    <t>Compute values for model and compare with data.</t>
  </si>
  <si>
    <t>Calcule valores para el modelo y compárelos con los datos.</t>
  </si>
  <si>
    <t>How can we compare? Methods or approaches?</t>
  </si>
  <si>
    <t>¿Cómo podemos comparar? Métodos o enfoques?</t>
  </si>
  <si>
    <t>m &amp; m Muerte e inmigración</t>
  </si>
  <si>
    <t>m&amp;m Death and Immigration</t>
  </si>
  <si>
    <t>We build a mathematical mdel of death and immigration using m&amp;m's.</t>
  </si>
  <si>
    <t>Construimos un modelo matemático de muerte e inmigración usando m &amp; m's.</t>
  </si>
  <si>
    <t>Step 1</t>
  </si>
  <si>
    <t>Paso 1</t>
  </si>
  <si>
    <t>Step 2</t>
  </si>
  <si>
    <t>Paso 2</t>
  </si>
  <si>
    <t>After removing dead m&amp;m's add immigrants for immigration, say add 8 m&amp;m's</t>
  </si>
  <si>
    <t>Después de eliminar m &amp; m's muertos, agregue inmigrantes para inmigración, digamos agregue 8 m &amp; m's</t>
  </si>
  <si>
    <t>For each generation now perform two steps and then record number of live m&amp;m's after both steps.</t>
  </si>
  <si>
    <t>Para cada generación, ahora realice dos pasos y luego registre el número de m &amp; m en vivo después de ambos pasos.</t>
  </si>
  <si>
    <t xml:space="preserve"> </t>
  </si>
  <si>
    <t>Differential Equation</t>
  </si>
  <si>
    <t>Given the data how do we estimate the parameters in our model?</t>
  </si>
  <si>
    <t>Dados los datos, ¿cómo estimamos los parámetros en nuestro modelo?</t>
  </si>
  <si>
    <t xml:space="preserve"> Parameter Estimation</t>
  </si>
  <si>
    <t>Estimación de Parámetros</t>
  </si>
  <si>
    <t>Difference Equation</t>
  </si>
  <si>
    <t>b(n+1) = a*b(n)+ c</t>
  </si>
  <si>
    <t>a=</t>
  </si>
  <si>
    <t>c=</t>
  </si>
  <si>
    <t>Square Error</t>
  </si>
  <si>
    <t>Sum Square Errors</t>
  </si>
  <si>
    <t>Discrete</t>
  </si>
  <si>
    <t>Continuous</t>
  </si>
  <si>
    <t>diferencia discreta</t>
  </si>
  <si>
    <t>ecuación</t>
  </si>
  <si>
    <t xml:space="preserve">ecuación diferencial </t>
  </si>
  <si>
    <t>continua</t>
  </si>
  <si>
    <t>discrete DE</t>
  </si>
  <si>
    <t>continua DE</t>
  </si>
  <si>
    <t>n  or t</t>
  </si>
  <si>
    <t>n 0 t</t>
  </si>
  <si>
    <t>diferencia discreta ecuación</t>
  </si>
  <si>
    <t>b(n+1) = a b(n) +c con b(0)=25</t>
  </si>
  <si>
    <t xml:space="preserve">difference eqation </t>
  </si>
  <si>
    <t>b(n+1) = a b(n) +c  with  b(0)=25</t>
  </si>
  <si>
    <t>We convert our model to a differential equation model, b'(t) = (a-1) b(t) + c   with   b(0) = 25.</t>
  </si>
  <si>
    <t>Convertimos nuestro modelo a un modelo de ecuación diferencial, b '(t) = (a-1) b (t) + c   con   b (0) = 25.</t>
  </si>
  <si>
    <t>These are guesses.</t>
  </si>
  <si>
    <t>Estas son conjeturas.</t>
  </si>
  <si>
    <t>We input bad data here.</t>
  </si>
  <si>
    <t>Ponemos malos datos aquí.</t>
  </si>
  <si>
    <t>TEST</t>
  </si>
  <si>
    <t>CASE</t>
  </si>
  <si>
    <t xml:space="preserve">b(t) = </t>
  </si>
  <si>
    <t>Spreadsheet and Translation provided by PROF Norma Miller</t>
  </si>
  <si>
    <t>Technical University of Panama, Panama City PANAMA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</si>
</sst>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7"/>
      <color rgb="FF222222"/>
      <name val="Inherit"/>
    </font>
    <font>
      <b/>
      <sz val="11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Discreta Model (Gold) and Data (Blue)</a:t>
            </a:r>
          </a:p>
        </c:rich>
      </c:tx>
      <c:layout>
        <c:manualLayout>
          <c:xMode val="edge"/>
          <c:yMode val="edge"/>
          <c:x val="0.40671522309711289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469816272965886E-2"/>
          <c:y val="0.25967592592592598"/>
          <c:w val="0.89019685039370078"/>
          <c:h val="0.61498432487605714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'Ecuación diferencial'!$B$23:$B$37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'Ecuación diferencial'!$D$23:$D$37</c:f>
              <c:numCache>
                <c:formatCode>General</c:formatCode>
                <c:ptCount val="15"/>
                <c:pt idx="0">
                  <c:v>23</c:v>
                </c:pt>
                <c:pt idx="1">
                  <c:v>22</c:v>
                </c:pt>
                <c:pt idx="2">
                  <c:v>19</c:v>
                </c:pt>
                <c:pt idx="3">
                  <c:v>23</c:v>
                </c:pt>
                <c:pt idx="4">
                  <c:v>18</c:v>
                </c:pt>
                <c:pt idx="5">
                  <c:v>17</c:v>
                </c:pt>
                <c:pt idx="6">
                  <c:v>20</c:v>
                </c:pt>
                <c:pt idx="7">
                  <c:v>22</c:v>
                </c:pt>
                <c:pt idx="8">
                  <c:v>21</c:v>
                </c:pt>
                <c:pt idx="9">
                  <c:v>20</c:v>
                </c:pt>
                <c:pt idx="10">
                  <c:v>18</c:v>
                </c:pt>
                <c:pt idx="11">
                  <c:v>23</c:v>
                </c:pt>
                <c:pt idx="12">
                  <c:v>23</c:v>
                </c:pt>
                <c:pt idx="13">
                  <c:v>21</c:v>
                </c:pt>
                <c:pt idx="14">
                  <c:v>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808-46EB-842E-214C9B96BD2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'Ecuación diferencial'!$B$23:$B$37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'Ecuación diferencial'!$E$23:$E$37</c:f>
              <c:numCache>
                <c:formatCode>General</c:formatCode>
                <c:ptCount val="15"/>
                <c:pt idx="0">
                  <c:v>25</c:v>
                </c:pt>
                <c:pt idx="1">
                  <c:v>22.476617812328961</c:v>
                </c:pt>
                <c:pt idx="2">
                  <c:v>21.347922346131746</c:v>
                </c:pt>
                <c:pt idx="3">
                  <c:v>20.843062851744197</c:v>
                </c:pt>
                <c:pt idx="4">
                  <c:v>20.617241878145357</c:v>
                </c:pt>
                <c:pt idx="5">
                  <c:v>20.516233354617455</c:v>
                </c:pt>
                <c:pt idx="6">
                  <c:v>20.471052777885859</c:v>
                </c:pt>
                <c:pt idx="7">
                  <c:v>20.450843745593296</c:v>
                </c:pt>
                <c:pt idx="8">
                  <c:v>20.441804352656192</c:v>
                </c:pt>
                <c:pt idx="9">
                  <c:v>20.437761080148704</c:v>
                </c:pt>
                <c:pt idx="10">
                  <c:v>20.435952545805357</c:v>
                </c:pt>
                <c:pt idx="11">
                  <c:v>20.435143597987711</c:v>
                </c:pt>
                <c:pt idx="12">
                  <c:v>20.434781759920284</c:v>
                </c:pt>
                <c:pt idx="13">
                  <c:v>20.43461991167225</c:v>
                </c:pt>
                <c:pt idx="14">
                  <c:v>20.434547517809495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808-46EB-842E-214C9B96B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508928"/>
        <c:axId val="361069856"/>
      </c:scatterChart>
      <c:valAx>
        <c:axId val="455508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069856"/>
        <c:crosses val="autoZero"/>
        <c:crossBetween val="midCat"/>
      </c:valAx>
      <c:valAx>
        <c:axId val="36106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508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754380</xdr:colOff>
      <xdr:row>23</xdr:row>
      <xdr:rowOff>64770</xdr:rowOff>
    </xdr:from>
    <xdr:to>
      <xdr:col>14</xdr:col>
      <xdr:colOff>373380</xdr:colOff>
      <xdr:row>38</xdr:row>
      <xdr:rowOff>64770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C92C140-9175-405C-9F24-50CAC07913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1C363-7A33-4EF7-ADD4-FBC9B4D32272}">
  <dimension ref="B1:F48"/>
  <sheetViews>
    <sheetView workbookViewId="0">
      <selection activeCell="B15" sqref="B15"/>
    </sheetView>
  </sheetViews>
  <sheetFormatPr defaultRowHeight="14.4"/>
  <cols>
    <col min="6" max="6" width="18.77734375" customWidth="1"/>
  </cols>
  <sheetData>
    <row r="1" spans="2:6" ht="15.6">
      <c r="C1" s="1" t="s">
        <v>0</v>
      </c>
    </row>
    <row r="2" spans="2:6" ht="15.6">
      <c r="C2" s="2" t="s">
        <v>1</v>
      </c>
    </row>
    <row r="4" spans="2:6">
      <c r="B4" t="s">
        <v>2</v>
      </c>
    </row>
    <row r="5" spans="2:6" ht="15.6">
      <c r="B5" s="3" t="s">
        <v>3</v>
      </c>
    </row>
    <row r="7" spans="2:6">
      <c r="B7" t="s">
        <v>4</v>
      </c>
    </row>
    <row r="8" spans="2:6" ht="15.6">
      <c r="B8" s="3" t="s">
        <v>5</v>
      </c>
    </row>
    <row r="10" spans="2:6">
      <c r="B10" t="s">
        <v>6</v>
      </c>
    </row>
    <row r="11" spans="2:6" ht="15.6">
      <c r="B11" s="2" t="s">
        <v>7</v>
      </c>
    </row>
    <row r="13" spans="2:6">
      <c r="B13" s="4" t="s">
        <v>8</v>
      </c>
      <c r="C13" s="4" t="s">
        <v>9</v>
      </c>
      <c r="D13" s="4" t="s">
        <v>10</v>
      </c>
      <c r="F13" s="4" t="s">
        <v>13</v>
      </c>
    </row>
    <row r="14" spans="2:6" ht="15.6">
      <c r="B14" s="5" t="s">
        <v>8</v>
      </c>
      <c r="C14" s="6" t="s">
        <v>11</v>
      </c>
      <c r="D14" s="5" t="s">
        <v>12</v>
      </c>
      <c r="F14" s="2" t="s">
        <v>14</v>
      </c>
    </row>
    <row r="15" spans="2:6">
      <c r="B15" s="4">
        <v>0</v>
      </c>
    </row>
    <row r="16" spans="2:6">
      <c r="B16" s="4">
        <v>1</v>
      </c>
    </row>
    <row r="17" spans="2:6">
      <c r="B17" s="4">
        <v>3</v>
      </c>
    </row>
    <row r="18" spans="2:6">
      <c r="B18" s="4">
        <v>4</v>
      </c>
      <c r="F18" t="s">
        <v>39</v>
      </c>
    </row>
    <row r="19" spans="2:6">
      <c r="B19" s="4">
        <v>5</v>
      </c>
    </row>
    <row r="20" spans="2:6">
      <c r="B20" s="4">
        <v>6</v>
      </c>
    </row>
    <row r="21" spans="2:6">
      <c r="B21" s="4">
        <v>7</v>
      </c>
    </row>
    <row r="22" spans="2:6">
      <c r="B22" s="4">
        <v>8</v>
      </c>
    </row>
    <row r="23" spans="2:6">
      <c r="B23" s="4">
        <v>9</v>
      </c>
    </row>
    <row r="24" spans="2:6">
      <c r="B24" s="4">
        <v>10</v>
      </c>
    </row>
    <row r="25" spans="2:6">
      <c r="B25" s="4">
        <v>11</v>
      </c>
    </row>
    <row r="26" spans="2:6">
      <c r="B26" s="4">
        <v>12</v>
      </c>
    </row>
    <row r="27" spans="2:6">
      <c r="B27" s="4">
        <v>13</v>
      </c>
    </row>
    <row r="28" spans="2:6">
      <c r="B28" s="4">
        <v>14</v>
      </c>
    </row>
    <row r="29" spans="2:6">
      <c r="B29" s="4">
        <v>15</v>
      </c>
    </row>
    <row r="32" spans="2:6">
      <c r="B32" t="s">
        <v>15</v>
      </c>
    </row>
    <row r="33" spans="2:2" ht="15.6">
      <c r="B33" s="2" t="s">
        <v>16</v>
      </c>
    </row>
    <row r="35" spans="2:2">
      <c r="B35" t="s">
        <v>17</v>
      </c>
    </row>
    <row r="36" spans="2:2" ht="15.6">
      <c r="B36" s="3" t="s">
        <v>19</v>
      </c>
    </row>
    <row r="38" spans="2:2">
      <c r="B38" t="s">
        <v>20</v>
      </c>
    </row>
    <row r="39" spans="2:2" ht="15.6">
      <c r="B39" s="2" t="s">
        <v>21</v>
      </c>
    </row>
    <row r="41" spans="2:2">
      <c r="B41" t="s">
        <v>18</v>
      </c>
    </row>
    <row r="42" spans="2:2" ht="15.6">
      <c r="B42" s="2" t="s">
        <v>22</v>
      </c>
    </row>
    <row r="44" spans="2:2">
      <c r="B44" t="s">
        <v>23</v>
      </c>
    </row>
    <row r="45" spans="2:2" ht="15.6">
      <c r="B45" s="3" t="s">
        <v>24</v>
      </c>
    </row>
    <row r="47" spans="2:2">
      <c r="B47" t="s">
        <v>25</v>
      </c>
    </row>
    <row r="48" spans="2:2" ht="15.6">
      <c r="B48" s="8" t="s">
        <v>26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283AB-88EE-4915-9712-AC0589DDE811}">
  <dimension ref="A1:G55"/>
  <sheetViews>
    <sheetView tabSelected="1" workbookViewId="0">
      <selection activeCell="G2" sqref="G2"/>
    </sheetView>
  </sheetViews>
  <sheetFormatPr defaultRowHeight="15.6"/>
  <cols>
    <col min="1" max="5" width="8.88671875" style="1"/>
    <col min="6" max="6" width="18.77734375" style="1" customWidth="1"/>
    <col min="7" max="16384" width="8.88671875" style="1"/>
  </cols>
  <sheetData>
    <row r="1" spans="1:7">
      <c r="C1" s="1" t="s">
        <v>28</v>
      </c>
      <c r="G1" s="1" t="s">
        <v>74</v>
      </c>
    </row>
    <row r="2" spans="1:7">
      <c r="C2" s="2" t="s">
        <v>27</v>
      </c>
      <c r="G2" s="1" t="s">
        <v>75</v>
      </c>
    </row>
    <row r="4" spans="1:7">
      <c r="B4" s="1" t="s">
        <v>29</v>
      </c>
    </row>
    <row r="5" spans="1:7">
      <c r="B5" s="3" t="s">
        <v>30</v>
      </c>
    </row>
    <row r="7" spans="1:7">
      <c r="B7" s="1" t="s">
        <v>37</v>
      </c>
    </row>
    <row r="8" spans="1:7">
      <c r="B8" s="3" t="s">
        <v>38</v>
      </c>
    </row>
    <row r="10" spans="1:7">
      <c r="A10" s="1" t="s">
        <v>31</v>
      </c>
      <c r="B10" s="1" t="s">
        <v>4</v>
      </c>
    </row>
    <row r="11" spans="1:7">
      <c r="A11" s="3" t="s">
        <v>32</v>
      </c>
      <c r="B11" s="3" t="s">
        <v>5</v>
      </c>
    </row>
    <row r="13" spans="1:7">
      <c r="A13" s="1" t="s">
        <v>33</v>
      </c>
      <c r="B13" s="1" t="s">
        <v>35</v>
      </c>
    </row>
    <row r="14" spans="1:7">
      <c r="A14" s="3" t="s">
        <v>34</v>
      </c>
      <c r="B14" s="3" t="s">
        <v>36</v>
      </c>
    </row>
    <row r="15" spans="1:7">
      <c r="A15" s="3"/>
    </row>
    <row r="16" spans="1:7">
      <c r="A16" s="3"/>
    </row>
    <row r="17" spans="2:6">
      <c r="B17" s="1" t="s">
        <v>6</v>
      </c>
    </row>
    <row r="18" spans="2:6">
      <c r="B18" s="2" t="s">
        <v>7</v>
      </c>
    </row>
    <row r="20" spans="2:6">
      <c r="B20" s="20" t="s">
        <v>8</v>
      </c>
      <c r="C20" s="20" t="s">
        <v>9</v>
      </c>
      <c r="D20" s="20" t="s">
        <v>10</v>
      </c>
      <c r="F20" s="20" t="s">
        <v>13</v>
      </c>
    </row>
    <row r="21" spans="2:6">
      <c r="B21" s="5" t="s">
        <v>8</v>
      </c>
      <c r="C21" s="6" t="s">
        <v>11</v>
      </c>
      <c r="D21" s="5" t="s">
        <v>12</v>
      </c>
      <c r="F21" s="2" t="s">
        <v>14</v>
      </c>
    </row>
    <row r="22" spans="2:6">
      <c r="B22" s="20">
        <v>0</v>
      </c>
    </row>
    <row r="23" spans="2:6">
      <c r="B23" s="20">
        <v>1</v>
      </c>
    </row>
    <row r="24" spans="2:6">
      <c r="B24" s="20">
        <v>3</v>
      </c>
    </row>
    <row r="25" spans="2:6">
      <c r="B25" s="20">
        <v>4</v>
      </c>
      <c r="F25" s="1" t="s">
        <v>39</v>
      </c>
    </row>
    <row r="26" spans="2:6">
      <c r="B26" s="20">
        <v>5</v>
      </c>
    </row>
    <row r="27" spans="2:6">
      <c r="B27" s="20">
        <v>6</v>
      </c>
    </row>
    <row r="28" spans="2:6">
      <c r="B28" s="20">
        <v>7</v>
      </c>
    </row>
    <row r="29" spans="2:6">
      <c r="B29" s="20">
        <v>8</v>
      </c>
    </row>
    <row r="30" spans="2:6">
      <c r="B30" s="20">
        <v>9</v>
      </c>
    </row>
    <row r="31" spans="2:6">
      <c r="B31" s="20">
        <v>10</v>
      </c>
    </row>
    <row r="32" spans="2:6">
      <c r="B32" s="20">
        <v>11</v>
      </c>
    </row>
    <row r="33" spans="2:2">
      <c r="B33" s="20">
        <v>12</v>
      </c>
    </row>
    <row r="34" spans="2:2">
      <c r="B34" s="20">
        <v>13</v>
      </c>
    </row>
    <row r="35" spans="2:2">
      <c r="B35" s="20">
        <v>14</v>
      </c>
    </row>
    <row r="36" spans="2:2">
      <c r="B36" s="20">
        <v>15</v>
      </c>
    </row>
    <row r="39" spans="2:2">
      <c r="B39" s="1" t="s">
        <v>15</v>
      </c>
    </row>
    <row r="40" spans="2:2">
      <c r="B40" s="2" t="s">
        <v>16</v>
      </c>
    </row>
    <row r="42" spans="2:2">
      <c r="B42" s="1" t="s">
        <v>17</v>
      </c>
    </row>
    <row r="43" spans="2:2">
      <c r="B43" s="3" t="s">
        <v>19</v>
      </c>
    </row>
    <row r="45" spans="2:2">
      <c r="B45" s="1" t="s">
        <v>20</v>
      </c>
    </row>
    <row r="46" spans="2:2">
      <c r="B46" s="2" t="s">
        <v>21</v>
      </c>
    </row>
    <row r="48" spans="2:2">
      <c r="B48" s="1" t="s">
        <v>18</v>
      </c>
    </row>
    <row r="49" spans="2:2">
      <c r="B49" s="2" t="s">
        <v>22</v>
      </c>
    </row>
    <row r="51" spans="2:2">
      <c r="B51" s="1" t="s">
        <v>23</v>
      </c>
    </row>
    <row r="52" spans="2:2">
      <c r="B52" s="3" t="s">
        <v>24</v>
      </c>
    </row>
    <row r="54" spans="2:2">
      <c r="B54" s="1" t="s">
        <v>25</v>
      </c>
    </row>
    <row r="55" spans="2:2">
      <c r="B55" s="8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EBE96-6EBA-48E8-AEEA-C2632D409527}">
  <dimension ref="B1:N44"/>
  <sheetViews>
    <sheetView topLeftCell="A19" workbookViewId="0">
      <selection activeCell="O43" sqref="O43"/>
    </sheetView>
  </sheetViews>
  <sheetFormatPr defaultRowHeight="14.4"/>
  <cols>
    <col min="5" max="5" width="20.44140625" style="4" customWidth="1"/>
    <col min="6" max="6" width="18.77734375" customWidth="1"/>
    <col min="7" max="7" width="18.109375" customWidth="1"/>
    <col min="8" max="8" width="18.88671875" customWidth="1"/>
  </cols>
  <sheetData>
    <row r="1" spans="2:14" ht="15.6">
      <c r="C1" s="1" t="s">
        <v>28</v>
      </c>
      <c r="F1" t="s">
        <v>43</v>
      </c>
    </row>
    <row r="2" spans="2:14" ht="15.6">
      <c r="C2" s="2" t="s">
        <v>27</v>
      </c>
      <c r="F2" s="2" t="s">
        <v>44</v>
      </c>
    </row>
    <row r="4" spans="2:14">
      <c r="B4" t="s">
        <v>63</v>
      </c>
      <c r="E4" s="17" t="s">
        <v>64</v>
      </c>
    </row>
    <row r="5" spans="2:14">
      <c r="B5" s="16" t="s">
        <v>61</v>
      </c>
      <c r="E5" s="18" t="s">
        <v>62</v>
      </c>
    </row>
    <row r="6" spans="2:14">
      <c r="B6" s="14"/>
    </row>
    <row r="7" spans="2:14">
      <c r="B7" t="s">
        <v>65</v>
      </c>
    </row>
    <row r="8" spans="2:14" ht="15.6">
      <c r="B8" s="2" t="s">
        <v>66</v>
      </c>
    </row>
    <row r="10" spans="2:14">
      <c r="B10" t="s">
        <v>41</v>
      </c>
    </row>
    <row r="11" spans="2:14" ht="15.6">
      <c r="B11" s="2" t="s">
        <v>42</v>
      </c>
      <c r="H11" s="6" t="s">
        <v>53</v>
      </c>
      <c r="I11" s="1"/>
      <c r="J11" s="1"/>
      <c r="K11" s="1" t="s">
        <v>46</v>
      </c>
      <c r="L11" s="1"/>
      <c r="M11" s="1"/>
      <c r="N11" s="1"/>
    </row>
    <row r="12" spans="2:14" ht="15.6">
      <c r="B12" s="2"/>
      <c r="H12" s="19" t="s">
        <v>54</v>
      </c>
      <c r="I12" s="1"/>
      <c r="J12" s="1"/>
      <c r="K12" s="1" t="s">
        <v>47</v>
      </c>
      <c r="L12" s="1">
        <v>0.44729469507706526</v>
      </c>
      <c r="M12" s="1" t="s">
        <v>67</v>
      </c>
      <c r="N12" s="1"/>
    </row>
    <row r="13" spans="2:14" ht="21">
      <c r="E13" s="10" t="s">
        <v>39</v>
      </c>
      <c r="H13" s="1"/>
      <c r="I13" s="1"/>
      <c r="J13" s="1"/>
      <c r="K13" s="1" t="s">
        <v>48</v>
      </c>
      <c r="L13" s="1">
        <v>11.294250435402329</v>
      </c>
      <c r="M13" s="2" t="s">
        <v>68</v>
      </c>
      <c r="N13" s="1"/>
    </row>
    <row r="14" spans="2:14" ht="21">
      <c r="E14" s="10"/>
      <c r="H14" s="1"/>
      <c r="I14" s="1"/>
      <c r="J14" s="1"/>
      <c r="K14" s="1"/>
      <c r="L14" s="1"/>
      <c r="M14" s="1"/>
      <c r="N14" s="1"/>
    </row>
    <row r="15" spans="2:14" ht="15.6">
      <c r="H15" s="2" t="s">
        <v>55</v>
      </c>
      <c r="I15" s="1"/>
      <c r="J15" s="1"/>
      <c r="K15" s="1" t="s">
        <v>73</v>
      </c>
      <c r="L15" s="1"/>
      <c r="M15" s="1"/>
      <c r="N15" s="1"/>
    </row>
    <row r="16" spans="2:14" ht="15.6">
      <c r="B16" s="1" t="s">
        <v>69</v>
      </c>
      <c r="H16" s="6" t="s">
        <v>56</v>
      </c>
      <c r="I16" s="1"/>
      <c r="J16" s="1"/>
      <c r="K16" s="1" t="s">
        <v>47</v>
      </c>
      <c r="L16" s="1">
        <v>0.2</v>
      </c>
      <c r="M16" s="1" t="s">
        <v>67</v>
      </c>
      <c r="N16" s="1"/>
    </row>
    <row r="17" spans="2:14" ht="15.6">
      <c r="B17" s="2" t="s">
        <v>70</v>
      </c>
      <c r="H17" s="2"/>
      <c r="I17" s="1"/>
      <c r="J17" s="1"/>
      <c r="K17" s="1" t="s">
        <v>48</v>
      </c>
      <c r="L17" s="1">
        <v>4</v>
      </c>
      <c r="M17" s="1"/>
      <c r="N17" s="1"/>
    </row>
    <row r="18" spans="2:14" ht="15.6">
      <c r="H18" s="2"/>
    </row>
    <row r="19" spans="2:14">
      <c r="B19" s="4" t="s">
        <v>59</v>
      </c>
      <c r="D19" t="s">
        <v>71</v>
      </c>
      <c r="E19" s="4" t="s">
        <v>51</v>
      </c>
      <c r="F19" s="4" t="s">
        <v>52</v>
      </c>
    </row>
    <row r="20" spans="2:14">
      <c r="B20" s="15" t="s">
        <v>60</v>
      </c>
      <c r="D20" t="s">
        <v>72</v>
      </c>
      <c r="E20" s="4" t="s">
        <v>45</v>
      </c>
      <c r="F20" s="9" t="s">
        <v>40</v>
      </c>
    </row>
    <row r="21" spans="2:14">
      <c r="B21" s="4" t="s">
        <v>8</v>
      </c>
      <c r="C21" s="4" t="s">
        <v>9</v>
      </c>
      <c r="D21" s="4" t="s">
        <v>10</v>
      </c>
      <c r="E21" s="12" t="s">
        <v>53</v>
      </c>
      <c r="F21" s="11" t="s">
        <v>55</v>
      </c>
      <c r="G21" s="9" t="s">
        <v>49</v>
      </c>
      <c r="H21" s="9" t="s">
        <v>49</v>
      </c>
    </row>
    <row r="22" spans="2:14" ht="15.6">
      <c r="B22" s="5" t="s">
        <v>8</v>
      </c>
      <c r="C22" s="6" t="s">
        <v>11</v>
      </c>
      <c r="D22" s="5" t="s">
        <v>12</v>
      </c>
      <c r="E22" s="14" t="s">
        <v>54</v>
      </c>
      <c r="F22" s="6" t="s">
        <v>56</v>
      </c>
      <c r="G22" s="12" t="s">
        <v>57</v>
      </c>
      <c r="H22" s="12" t="s">
        <v>58</v>
      </c>
    </row>
    <row r="23" spans="2:14">
      <c r="B23" s="4">
        <v>0</v>
      </c>
      <c r="C23">
        <v>25</v>
      </c>
      <c r="D23" s="21">
        <v>23</v>
      </c>
      <c r="E23" s="22">
        <v>25</v>
      </c>
      <c r="G23">
        <f>(C23-E23)^2</f>
        <v>0</v>
      </c>
    </row>
    <row r="24" spans="2:14">
      <c r="B24" s="4">
        <v>1</v>
      </c>
      <c r="C24">
        <f>D23</f>
        <v>23</v>
      </c>
      <c r="D24" s="21">
        <v>22</v>
      </c>
      <c r="E24" s="22">
        <f>$L$12*E23+$L$13</f>
        <v>22.476617812328961</v>
      </c>
      <c r="G24">
        <f t="shared" ref="G24:G37" si="0">(C24-E24)^2</f>
        <v>0.27392891437132311</v>
      </c>
    </row>
    <row r="25" spans="2:14">
      <c r="B25" s="4">
        <v>3</v>
      </c>
      <c r="C25">
        <f t="shared" ref="C25:C37" si="1">D24</f>
        <v>22</v>
      </c>
      <c r="D25" s="21">
        <v>19</v>
      </c>
      <c r="E25" s="22">
        <f t="shared" ref="E25:E37" si="2">$L$12*E24+$L$13</f>
        <v>21.347922346131746</v>
      </c>
      <c r="G25">
        <f t="shared" si="0"/>
        <v>0.42520526667432645</v>
      </c>
    </row>
    <row r="26" spans="2:14">
      <c r="B26" s="4">
        <v>4</v>
      </c>
      <c r="C26">
        <f t="shared" si="1"/>
        <v>19</v>
      </c>
      <c r="D26" s="21">
        <v>23</v>
      </c>
      <c r="E26" s="22">
        <f t="shared" si="2"/>
        <v>20.843062851744197</v>
      </c>
      <c r="F26" t="s">
        <v>39</v>
      </c>
      <c r="G26">
        <f t="shared" si="0"/>
        <v>3.3968806754794509</v>
      </c>
    </row>
    <row r="27" spans="2:14">
      <c r="B27" s="4">
        <v>5</v>
      </c>
      <c r="C27">
        <f t="shared" si="1"/>
        <v>23</v>
      </c>
      <c r="D27" s="21">
        <v>18</v>
      </c>
      <c r="E27" s="22">
        <f t="shared" si="2"/>
        <v>20.617241878145357</v>
      </c>
      <c r="G27">
        <f t="shared" si="0"/>
        <v>5.6775362672642649</v>
      </c>
    </row>
    <row r="28" spans="2:14">
      <c r="B28" s="4">
        <v>6</v>
      </c>
      <c r="C28">
        <f t="shared" si="1"/>
        <v>18</v>
      </c>
      <c r="D28" s="21">
        <v>17</v>
      </c>
      <c r="E28" s="22">
        <f t="shared" si="2"/>
        <v>20.516233354617455</v>
      </c>
      <c r="G28">
        <f t="shared" si="0"/>
        <v>6.3314302948894117</v>
      </c>
    </row>
    <row r="29" spans="2:14">
      <c r="B29" s="4">
        <v>7</v>
      </c>
      <c r="C29">
        <f t="shared" si="1"/>
        <v>17</v>
      </c>
      <c r="D29" s="21">
        <v>20</v>
      </c>
      <c r="E29" s="22">
        <f t="shared" si="2"/>
        <v>20.471052777885859</v>
      </c>
      <c r="G29">
        <f t="shared" si="0"/>
        <v>12.048207386869139</v>
      </c>
    </row>
    <row r="30" spans="2:14">
      <c r="B30" s="4">
        <v>8</v>
      </c>
      <c r="C30">
        <f t="shared" si="1"/>
        <v>20</v>
      </c>
      <c r="D30" s="21">
        <v>22</v>
      </c>
      <c r="E30" s="22">
        <f t="shared" si="2"/>
        <v>20.450843745593296</v>
      </c>
      <c r="G30">
        <f t="shared" si="0"/>
        <v>0.20326008294059289</v>
      </c>
    </row>
    <row r="31" spans="2:14">
      <c r="B31" s="4">
        <v>9</v>
      </c>
      <c r="C31">
        <f t="shared" si="1"/>
        <v>22</v>
      </c>
      <c r="D31" s="21">
        <v>21</v>
      </c>
      <c r="E31" s="22">
        <f t="shared" si="2"/>
        <v>20.441804352656192</v>
      </c>
      <c r="G31">
        <f t="shared" si="0"/>
        <v>2.4279736754011898</v>
      </c>
    </row>
    <row r="32" spans="2:14">
      <c r="B32" s="4">
        <v>10</v>
      </c>
      <c r="C32">
        <f t="shared" si="1"/>
        <v>21</v>
      </c>
      <c r="D32" s="21">
        <v>20</v>
      </c>
      <c r="E32" s="22">
        <f t="shared" si="2"/>
        <v>20.437761080148704</v>
      </c>
      <c r="G32">
        <f t="shared" si="0"/>
        <v>0.31611260299555233</v>
      </c>
    </row>
    <row r="33" spans="2:7">
      <c r="B33" s="4">
        <v>11</v>
      </c>
      <c r="C33">
        <f t="shared" si="1"/>
        <v>20</v>
      </c>
      <c r="D33" s="21">
        <v>18</v>
      </c>
      <c r="E33" s="22">
        <f t="shared" si="2"/>
        <v>20.435952545805357</v>
      </c>
      <c r="G33">
        <f t="shared" si="0"/>
        <v>0.19005462219417171</v>
      </c>
    </row>
    <row r="34" spans="2:7">
      <c r="B34" s="4">
        <v>12</v>
      </c>
      <c r="C34">
        <f t="shared" si="1"/>
        <v>18</v>
      </c>
      <c r="D34" s="21">
        <v>23</v>
      </c>
      <c r="E34" s="22">
        <f t="shared" si="2"/>
        <v>20.435143597987711</v>
      </c>
      <c r="G34">
        <f t="shared" si="0"/>
        <v>5.9299243428205344</v>
      </c>
    </row>
    <row r="35" spans="2:7">
      <c r="B35" s="4">
        <v>13</v>
      </c>
      <c r="C35">
        <f t="shared" si="1"/>
        <v>23</v>
      </c>
      <c r="D35" s="21">
        <v>23</v>
      </c>
      <c r="E35" s="22">
        <f t="shared" si="2"/>
        <v>20.434781759920284</v>
      </c>
      <c r="G35">
        <f t="shared" si="0"/>
        <v>6.5803446192376747</v>
      </c>
    </row>
    <row r="36" spans="2:7">
      <c r="B36" s="4">
        <v>14</v>
      </c>
      <c r="C36">
        <f t="shared" si="1"/>
        <v>23</v>
      </c>
      <c r="D36" s="21">
        <v>21</v>
      </c>
      <c r="E36" s="22">
        <f t="shared" si="2"/>
        <v>20.43461991167225</v>
      </c>
      <c r="G36">
        <f t="shared" si="0"/>
        <v>6.5811749975884934</v>
      </c>
    </row>
    <row r="37" spans="2:7">
      <c r="B37" s="4">
        <v>15</v>
      </c>
      <c r="C37">
        <f t="shared" si="1"/>
        <v>21</v>
      </c>
      <c r="D37" s="21">
        <v>19</v>
      </c>
      <c r="E37" s="22">
        <f t="shared" si="2"/>
        <v>20.434547517809495</v>
      </c>
      <c r="G37">
        <f t="shared" si="0"/>
        <v>0.31973650961540329</v>
      </c>
    </row>
    <row r="38" spans="2:7">
      <c r="C38" s="7"/>
      <c r="D38" s="7"/>
      <c r="F38" t="s">
        <v>50</v>
      </c>
      <c r="G38" s="13">
        <f>SUM(G23:G37)</f>
        <v>50.701770258341519</v>
      </c>
    </row>
    <row r="39" spans="2:7">
      <c r="C39" s="7"/>
      <c r="D39" s="7"/>
    </row>
    <row r="40" spans="2:7">
      <c r="C40" s="7"/>
      <c r="D40" s="7"/>
    </row>
    <row r="41" spans="2:7" ht="17.399999999999999" customHeight="1">
      <c r="C41" s="7"/>
      <c r="D41" s="7" t="s">
        <v>39</v>
      </c>
      <c r="E41" s="23" t="s">
        <v>39</v>
      </c>
    </row>
    <row r="42" spans="2:7">
      <c r="C42" s="7"/>
      <c r="D42" s="7"/>
    </row>
    <row r="43" spans="2:7">
      <c r="C43" s="7"/>
      <c r="D43" s="7"/>
    </row>
    <row r="44" spans="2:7">
      <c r="C44" s="7"/>
      <c r="D44" s="7"/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Solo muerte </vt:lpstr>
      <vt:lpstr>Muerte e inmigración</vt:lpstr>
      <vt:lpstr>Ecuación diferencial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</cp:lastModifiedBy>
  <dcterms:created xsi:type="dcterms:W3CDTF">2020-01-04T13:46:50Z</dcterms:created>
  <dcterms:modified xsi:type="dcterms:W3CDTF">2021-06-05T16:54:44Z</dcterms:modified>
</cp:coreProperties>
</file>