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6220" windowHeight="72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5" i="1"/>
  <c r="K4" i="1"/>
  <c r="K3" i="1"/>
  <c r="O10" i="1" l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O508" i="1" s="1"/>
  <c r="O509" i="1" s="1"/>
  <c r="O510" i="1" s="1"/>
  <c r="O511" i="1" s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O583" i="1" s="1"/>
  <c r="O584" i="1" s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O608" i="1" s="1"/>
  <c r="O609" i="1" s="1"/>
  <c r="O610" i="1" s="1"/>
  <c r="O611" i="1" s="1"/>
  <c r="O612" i="1" s="1"/>
  <c r="O613" i="1" s="1"/>
  <c r="O614" i="1" s="1"/>
  <c r="O615" i="1" s="1"/>
  <c r="O616" i="1" s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O658" i="1" s="1"/>
  <c r="O659" i="1" s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O683" i="1" s="1"/>
  <c r="O684" i="1" s="1"/>
  <c r="O685" i="1" s="1"/>
  <c r="O686" i="1" s="1"/>
  <c r="O687" i="1" s="1"/>
  <c r="O688" i="1" s="1"/>
  <c r="O689" i="1" s="1"/>
  <c r="O690" i="1" s="1"/>
  <c r="O691" i="1" s="1"/>
  <c r="O692" i="1" s="1"/>
  <c r="O693" i="1" s="1"/>
  <c r="O694" i="1" s="1"/>
  <c r="O695" i="1" s="1"/>
  <c r="O696" i="1" s="1"/>
  <c r="O697" i="1" s="1"/>
  <c r="O698" i="1" s="1"/>
  <c r="O699" i="1" s="1"/>
  <c r="O700" i="1" s="1"/>
  <c r="O701" i="1" s="1"/>
  <c r="O702" i="1" s="1"/>
  <c r="O703" i="1" s="1"/>
  <c r="O704" i="1" s="1"/>
  <c r="O705" i="1" s="1"/>
  <c r="O706" i="1" s="1"/>
  <c r="O707" i="1" s="1"/>
  <c r="O708" i="1" s="1"/>
  <c r="O709" i="1" s="1"/>
  <c r="O710" i="1" s="1"/>
  <c r="O711" i="1" s="1"/>
  <c r="O712" i="1" s="1"/>
  <c r="O713" i="1" s="1"/>
  <c r="O714" i="1" s="1"/>
  <c r="O715" i="1" s="1"/>
  <c r="O716" i="1" s="1"/>
  <c r="O717" i="1" s="1"/>
  <c r="O718" i="1" s="1"/>
  <c r="O719" i="1" s="1"/>
  <c r="O720" i="1" s="1"/>
  <c r="O721" i="1" s="1"/>
  <c r="O722" i="1" s="1"/>
  <c r="O723" i="1" s="1"/>
  <c r="O724" i="1" s="1"/>
  <c r="O725" i="1" s="1"/>
  <c r="O726" i="1" s="1"/>
  <c r="O727" i="1" s="1"/>
  <c r="O728" i="1" s="1"/>
  <c r="O729" i="1" s="1"/>
  <c r="O730" i="1" s="1"/>
  <c r="O731" i="1" s="1"/>
  <c r="O732" i="1" s="1"/>
  <c r="O733" i="1" s="1"/>
  <c r="O734" i="1" s="1"/>
  <c r="O735" i="1" s="1"/>
  <c r="O736" i="1" s="1"/>
  <c r="O737" i="1" s="1"/>
  <c r="O738" i="1" s="1"/>
  <c r="O739" i="1" s="1"/>
  <c r="O740" i="1" s="1"/>
  <c r="O741" i="1" s="1"/>
  <c r="O742" i="1" s="1"/>
  <c r="O743" i="1" s="1"/>
  <c r="O744" i="1" s="1"/>
  <c r="O745" i="1" s="1"/>
  <c r="O746" i="1" s="1"/>
  <c r="O747" i="1" s="1"/>
  <c r="O748" i="1" s="1"/>
  <c r="O749" i="1" s="1"/>
  <c r="O750" i="1" s="1"/>
  <c r="O751" i="1" s="1"/>
  <c r="O752" i="1" s="1"/>
  <c r="O753" i="1" s="1"/>
  <c r="O754" i="1" s="1"/>
  <c r="O755" i="1" s="1"/>
  <c r="O756" i="1" s="1"/>
  <c r="O757" i="1" s="1"/>
  <c r="O758" i="1" s="1"/>
  <c r="O759" i="1" s="1"/>
  <c r="O760" i="1" s="1"/>
  <c r="O761" i="1" s="1"/>
  <c r="O762" i="1" s="1"/>
  <c r="O763" i="1" s="1"/>
  <c r="O764" i="1" s="1"/>
  <c r="O765" i="1" s="1"/>
  <c r="O766" i="1" s="1"/>
  <c r="O767" i="1" s="1"/>
  <c r="O768" i="1" s="1"/>
  <c r="O769" i="1" s="1"/>
  <c r="O770" i="1" s="1"/>
  <c r="O771" i="1" s="1"/>
  <c r="O772" i="1" s="1"/>
  <c r="O773" i="1" s="1"/>
  <c r="O774" i="1" s="1"/>
  <c r="O775" i="1" s="1"/>
  <c r="O776" i="1" s="1"/>
  <c r="O777" i="1" s="1"/>
  <c r="O778" i="1" s="1"/>
  <c r="O779" i="1" s="1"/>
  <c r="O780" i="1" s="1"/>
  <c r="O781" i="1" s="1"/>
  <c r="O782" i="1" s="1"/>
  <c r="O783" i="1" s="1"/>
  <c r="O784" i="1" s="1"/>
  <c r="O785" i="1" s="1"/>
  <c r="O786" i="1" s="1"/>
  <c r="O787" i="1" s="1"/>
  <c r="O788" i="1" s="1"/>
  <c r="O789" i="1" s="1"/>
  <c r="O790" i="1" s="1"/>
  <c r="O791" i="1" s="1"/>
  <c r="O792" i="1" s="1"/>
  <c r="O793" i="1" s="1"/>
  <c r="O794" i="1" s="1"/>
  <c r="O795" i="1" s="1"/>
  <c r="O796" i="1" s="1"/>
  <c r="O797" i="1" s="1"/>
  <c r="O798" i="1" s="1"/>
  <c r="O799" i="1" s="1"/>
  <c r="O800" i="1" s="1"/>
  <c r="O801" i="1" s="1"/>
  <c r="O802" i="1" s="1"/>
  <c r="O803" i="1" s="1"/>
  <c r="O804" i="1" s="1"/>
  <c r="O805" i="1" s="1"/>
  <c r="O806" i="1" s="1"/>
  <c r="O807" i="1" s="1"/>
  <c r="O808" i="1" s="1"/>
  <c r="O809" i="1" s="1"/>
  <c r="O810" i="1" s="1"/>
  <c r="O811" i="1" s="1"/>
  <c r="O812" i="1" s="1"/>
  <c r="O813" i="1" s="1"/>
  <c r="O814" i="1" s="1"/>
  <c r="O815" i="1" s="1"/>
  <c r="O816" i="1" s="1"/>
  <c r="O817" i="1" s="1"/>
  <c r="O818" i="1" s="1"/>
  <c r="O819" i="1" s="1"/>
  <c r="O820" i="1" s="1"/>
  <c r="O821" i="1" s="1"/>
  <c r="O822" i="1" s="1"/>
  <c r="O823" i="1" s="1"/>
  <c r="O824" i="1" s="1"/>
  <c r="O825" i="1" s="1"/>
  <c r="O826" i="1" s="1"/>
  <c r="O827" i="1" s="1"/>
  <c r="O828" i="1" s="1"/>
  <c r="O829" i="1" s="1"/>
  <c r="O830" i="1" s="1"/>
  <c r="O831" i="1" s="1"/>
  <c r="O832" i="1" s="1"/>
  <c r="O833" i="1" s="1"/>
  <c r="O834" i="1" s="1"/>
  <c r="O835" i="1" s="1"/>
  <c r="O836" i="1" s="1"/>
  <c r="O837" i="1" s="1"/>
  <c r="O838" i="1" s="1"/>
  <c r="O839" i="1" s="1"/>
  <c r="O840" i="1" s="1"/>
  <c r="O841" i="1" s="1"/>
  <c r="O842" i="1" s="1"/>
  <c r="O843" i="1" s="1"/>
  <c r="O844" i="1" s="1"/>
  <c r="O845" i="1" s="1"/>
  <c r="O846" i="1" s="1"/>
  <c r="O847" i="1" s="1"/>
  <c r="O848" i="1" s="1"/>
  <c r="O849" i="1" s="1"/>
  <c r="O850" i="1" s="1"/>
  <c r="O851" i="1" s="1"/>
  <c r="O852" i="1" s="1"/>
  <c r="O853" i="1" s="1"/>
  <c r="O854" i="1" s="1"/>
  <c r="O855" i="1" s="1"/>
  <c r="O856" i="1" s="1"/>
  <c r="O857" i="1" s="1"/>
  <c r="O858" i="1" s="1"/>
  <c r="O859" i="1" s="1"/>
  <c r="O860" i="1" s="1"/>
  <c r="O861" i="1" s="1"/>
  <c r="O862" i="1" s="1"/>
  <c r="O863" i="1" s="1"/>
  <c r="O864" i="1" s="1"/>
  <c r="O865" i="1" s="1"/>
  <c r="O866" i="1" s="1"/>
  <c r="O867" i="1" s="1"/>
  <c r="O868" i="1" s="1"/>
  <c r="O869" i="1" s="1"/>
  <c r="O870" i="1" s="1"/>
  <c r="O871" i="1" s="1"/>
  <c r="O872" i="1" s="1"/>
  <c r="O873" i="1" s="1"/>
  <c r="O874" i="1" s="1"/>
  <c r="O875" i="1" s="1"/>
  <c r="O876" i="1" s="1"/>
  <c r="O877" i="1" s="1"/>
  <c r="O878" i="1" s="1"/>
  <c r="O879" i="1" s="1"/>
  <c r="O880" i="1" s="1"/>
  <c r="O881" i="1" s="1"/>
  <c r="O882" i="1" s="1"/>
  <c r="O883" i="1" s="1"/>
  <c r="O884" i="1" s="1"/>
  <c r="O885" i="1" s="1"/>
  <c r="O886" i="1" s="1"/>
  <c r="O887" i="1" s="1"/>
  <c r="O888" i="1" s="1"/>
  <c r="O889" i="1" s="1"/>
  <c r="O890" i="1" s="1"/>
  <c r="O891" i="1" s="1"/>
  <c r="O892" i="1" s="1"/>
  <c r="O893" i="1" s="1"/>
  <c r="O894" i="1" s="1"/>
  <c r="O895" i="1" s="1"/>
  <c r="O896" i="1" s="1"/>
  <c r="O897" i="1" s="1"/>
  <c r="O898" i="1" s="1"/>
  <c r="O899" i="1" s="1"/>
  <c r="O900" i="1" s="1"/>
  <c r="O901" i="1" s="1"/>
  <c r="O902" i="1" s="1"/>
  <c r="O903" i="1" s="1"/>
  <c r="O904" i="1" s="1"/>
  <c r="O905" i="1" s="1"/>
  <c r="O906" i="1" s="1"/>
  <c r="O907" i="1" s="1"/>
  <c r="O908" i="1" s="1"/>
  <c r="O909" i="1" s="1"/>
  <c r="O910" i="1" s="1"/>
  <c r="O911" i="1" s="1"/>
  <c r="O912" i="1" s="1"/>
  <c r="O913" i="1" s="1"/>
  <c r="O914" i="1" s="1"/>
  <c r="O915" i="1" s="1"/>
  <c r="O916" i="1" s="1"/>
  <c r="O917" i="1" s="1"/>
  <c r="O918" i="1" s="1"/>
  <c r="O919" i="1" s="1"/>
  <c r="O920" i="1" s="1"/>
  <c r="O921" i="1" s="1"/>
  <c r="O922" i="1" s="1"/>
  <c r="O923" i="1" s="1"/>
  <c r="O924" i="1" s="1"/>
  <c r="O925" i="1" s="1"/>
  <c r="O926" i="1" s="1"/>
  <c r="O927" i="1" s="1"/>
  <c r="O928" i="1" s="1"/>
  <c r="O929" i="1" s="1"/>
  <c r="O930" i="1" s="1"/>
  <c r="O931" i="1" s="1"/>
  <c r="O932" i="1" s="1"/>
  <c r="O933" i="1" s="1"/>
  <c r="O934" i="1" s="1"/>
  <c r="O935" i="1" s="1"/>
  <c r="O936" i="1" s="1"/>
  <c r="O937" i="1" s="1"/>
  <c r="O938" i="1" s="1"/>
  <c r="O939" i="1" s="1"/>
  <c r="O940" i="1" s="1"/>
  <c r="O941" i="1" s="1"/>
  <c r="O942" i="1" s="1"/>
  <c r="O943" i="1" s="1"/>
  <c r="O944" i="1" s="1"/>
  <c r="O945" i="1" s="1"/>
  <c r="O946" i="1" s="1"/>
  <c r="O947" i="1" s="1"/>
  <c r="O948" i="1" s="1"/>
  <c r="O949" i="1" s="1"/>
  <c r="O950" i="1" s="1"/>
  <c r="O951" i="1" s="1"/>
  <c r="O952" i="1" s="1"/>
  <c r="O953" i="1" s="1"/>
  <c r="O954" i="1" s="1"/>
  <c r="O955" i="1" s="1"/>
  <c r="O956" i="1" s="1"/>
  <c r="O957" i="1" s="1"/>
  <c r="O958" i="1" s="1"/>
  <c r="O959" i="1" s="1"/>
  <c r="O960" i="1" s="1"/>
  <c r="O961" i="1" s="1"/>
  <c r="O962" i="1" s="1"/>
  <c r="O963" i="1" s="1"/>
  <c r="O964" i="1" s="1"/>
  <c r="O965" i="1" s="1"/>
  <c r="O966" i="1" s="1"/>
  <c r="O967" i="1" s="1"/>
  <c r="O968" i="1" s="1"/>
  <c r="O969" i="1" s="1"/>
  <c r="O970" i="1" s="1"/>
  <c r="O971" i="1" s="1"/>
  <c r="O972" i="1" s="1"/>
  <c r="O973" i="1" s="1"/>
  <c r="O974" i="1" s="1"/>
  <c r="O975" i="1" s="1"/>
  <c r="O976" i="1" s="1"/>
  <c r="O977" i="1" s="1"/>
  <c r="O978" i="1" s="1"/>
  <c r="O979" i="1" s="1"/>
  <c r="O980" i="1" s="1"/>
  <c r="O981" i="1" s="1"/>
  <c r="O982" i="1" s="1"/>
  <c r="O983" i="1" s="1"/>
  <c r="O984" i="1" s="1"/>
  <c r="O985" i="1" s="1"/>
  <c r="O986" i="1" s="1"/>
  <c r="O987" i="1" s="1"/>
  <c r="O988" i="1" s="1"/>
  <c r="O989" i="1" s="1"/>
  <c r="O990" i="1" s="1"/>
  <c r="O991" i="1" s="1"/>
  <c r="O992" i="1" s="1"/>
  <c r="O993" i="1" s="1"/>
  <c r="O994" i="1" s="1"/>
  <c r="O995" i="1" s="1"/>
  <c r="O996" i="1" s="1"/>
  <c r="O997" i="1" s="1"/>
  <c r="O998" i="1" s="1"/>
  <c r="O999" i="1" s="1"/>
  <c r="O1000" i="1" s="1"/>
  <c r="O1001" i="1" s="1"/>
  <c r="O1002" i="1" s="1"/>
  <c r="O1003" i="1" s="1"/>
  <c r="O1004" i="1" s="1"/>
  <c r="O1005" i="1" s="1"/>
  <c r="O1006" i="1" s="1"/>
  <c r="O1007" i="1" s="1"/>
  <c r="O1008" i="1" s="1"/>
  <c r="O1009" i="1" s="1"/>
  <c r="Q9" i="1" l="1"/>
  <c r="T9" i="1" s="1"/>
  <c r="P9" i="1"/>
  <c r="X9" i="1" l="1"/>
  <c r="Y9" i="1" s="1"/>
  <c r="V9" i="1" s="1"/>
  <c r="U9" i="1" l="1"/>
  <c r="Z9" i="1" s="1"/>
  <c r="W9" i="1" s="1"/>
  <c r="P10" i="1" s="1"/>
  <c r="AA9" i="1" l="1"/>
  <c r="Q10" i="1" s="1"/>
  <c r="T10" i="1" l="1"/>
  <c r="X10" i="1"/>
  <c r="U10" i="1" s="1"/>
  <c r="Y10" i="1" l="1"/>
  <c r="V10" i="1" s="1"/>
  <c r="Z10" i="1" l="1"/>
  <c r="W10" i="1" s="1"/>
  <c r="P11" i="1" s="1"/>
  <c r="AA10" i="1" l="1"/>
  <c r="Q11" i="1" s="1"/>
  <c r="T11" i="1" l="1"/>
  <c r="X11" i="1"/>
  <c r="U11" i="1" s="1"/>
  <c r="Y11" i="1" l="1"/>
  <c r="V11" i="1" s="1"/>
  <c r="Z11" i="1" l="1"/>
  <c r="W11" i="1" s="1"/>
  <c r="P12" i="1" s="1"/>
  <c r="AA11" i="1" l="1"/>
  <c r="Q12" i="1" s="1"/>
  <c r="T12" i="1" l="1"/>
  <c r="X12" i="1"/>
  <c r="U12" i="1" s="1"/>
  <c r="Y12" i="1" l="1"/>
  <c r="V12" i="1" s="1"/>
  <c r="Z12" i="1" l="1"/>
  <c r="W12" i="1" s="1"/>
  <c r="P13" i="1" s="1"/>
  <c r="AA12" i="1" l="1"/>
  <c r="Q13" i="1" s="1"/>
  <c r="T13" i="1" l="1"/>
  <c r="X13" i="1"/>
  <c r="U13" i="1" s="1"/>
  <c r="Y13" i="1" l="1"/>
  <c r="V13" i="1" s="1"/>
  <c r="Z13" i="1" l="1"/>
  <c r="W13" i="1" s="1"/>
  <c r="P14" i="1" s="1"/>
  <c r="AA13" i="1" l="1"/>
  <c r="Q14" i="1" s="1"/>
  <c r="T14" i="1" l="1"/>
  <c r="X14" i="1"/>
  <c r="U14" i="1" s="1"/>
  <c r="Y14" i="1" l="1"/>
  <c r="V14" i="1" s="1"/>
  <c r="Z14" i="1" l="1"/>
  <c r="W14" i="1" s="1"/>
  <c r="P15" i="1" s="1"/>
  <c r="AA14" i="1" l="1"/>
  <c r="Q15" i="1" s="1"/>
  <c r="T15" i="1" l="1"/>
  <c r="X15" i="1"/>
  <c r="U15" i="1" s="1"/>
  <c r="Y15" i="1" l="1"/>
  <c r="V15" i="1" s="1"/>
  <c r="Z15" i="1" l="1"/>
  <c r="W15" i="1" s="1"/>
  <c r="P16" i="1" s="1"/>
  <c r="AA15" i="1" l="1"/>
  <c r="Q16" i="1" s="1"/>
  <c r="T16" i="1" l="1"/>
  <c r="X16" i="1"/>
  <c r="U16" i="1" s="1"/>
  <c r="Y16" i="1" l="1"/>
  <c r="V16" i="1" s="1"/>
  <c r="Z16" i="1" l="1"/>
  <c r="W16" i="1" s="1"/>
  <c r="P17" i="1" s="1"/>
  <c r="AA16" i="1" l="1"/>
  <c r="Q17" i="1" s="1"/>
  <c r="T17" i="1" l="1"/>
  <c r="X17" i="1"/>
  <c r="U17" i="1" s="1"/>
  <c r="Y17" i="1" l="1"/>
  <c r="V17" i="1" s="1"/>
  <c r="Z17" i="1" l="1"/>
  <c r="W17" i="1" s="1"/>
  <c r="P18" i="1" s="1"/>
  <c r="AA17" i="1" l="1"/>
  <c r="Q18" i="1" s="1"/>
  <c r="T18" i="1" s="1"/>
  <c r="X18" i="1" l="1"/>
  <c r="U18" i="1" s="1"/>
  <c r="Y18" i="1" l="1"/>
  <c r="V18" i="1" s="1"/>
  <c r="Z18" i="1" l="1"/>
  <c r="W18" i="1" s="1"/>
  <c r="P19" i="1" s="1"/>
  <c r="AA18" i="1" l="1"/>
  <c r="Q19" i="1" s="1"/>
  <c r="T19" i="1" l="1"/>
  <c r="X19" i="1"/>
  <c r="U19" i="1" s="1"/>
  <c r="Y19" i="1" l="1"/>
  <c r="V19" i="1" s="1"/>
  <c r="Z19" i="1" l="1"/>
  <c r="W19" i="1" s="1"/>
  <c r="P20" i="1" s="1"/>
  <c r="AA19" i="1" l="1"/>
  <c r="Q20" i="1" s="1"/>
  <c r="T20" i="1" l="1"/>
  <c r="X20" i="1"/>
  <c r="U20" i="1" s="1"/>
  <c r="Y20" i="1" l="1"/>
  <c r="V20" i="1" s="1"/>
  <c r="Z20" i="1" l="1"/>
  <c r="W20" i="1" s="1"/>
  <c r="P21" i="1" s="1"/>
  <c r="AA20" i="1" l="1"/>
  <c r="Q21" i="1" s="1"/>
  <c r="T21" i="1" l="1"/>
  <c r="X21" i="1"/>
  <c r="U21" i="1" s="1"/>
  <c r="Y21" i="1" l="1"/>
  <c r="V21" i="1" s="1"/>
  <c r="Z21" i="1" l="1"/>
  <c r="W21" i="1" s="1"/>
  <c r="P22" i="1" s="1"/>
  <c r="AA21" i="1" l="1"/>
  <c r="Q22" i="1" s="1"/>
  <c r="T22" i="1" s="1"/>
  <c r="X22" i="1" l="1"/>
  <c r="U22" i="1" s="1"/>
  <c r="Y22" i="1" l="1"/>
  <c r="V22" i="1" s="1"/>
  <c r="Z22" i="1" l="1"/>
  <c r="W22" i="1" l="1"/>
  <c r="P23" i="1" s="1"/>
  <c r="AA22" i="1"/>
  <c r="Q23" i="1" s="1"/>
  <c r="T23" i="1" s="1"/>
  <c r="X23" i="1" l="1"/>
  <c r="U23" i="1" s="1"/>
  <c r="Y23" i="1" l="1"/>
  <c r="V23" i="1" s="1"/>
  <c r="Z23" i="1" l="1"/>
  <c r="W23" i="1" s="1"/>
  <c r="P24" i="1" s="1"/>
  <c r="AA23" i="1" l="1"/>
  <c r="Q24" i="1" s="1"/>
  <c r="T24" i="1" s="1"/>
  <c r="X24" i="1" l="1"/>
  <c r="U24" i="1" s="1"/>
  <c r="Y24" i="1" l="1"/>
  <c r="V24" i="1" s="1"/>
  <c r="Z24" i="1" l="1"/>
  <c r="W24" i="1" s="1"/>
  <c r="P25" i="1" s="1"/>
  <c r="AA24" i="1" l="1"/>
  <c r="Q25" i="1" s="1"/>
  <c r="T25" i="1" s="1"/>
  <c r="X25" i="1" l="1"/>
  <c r="U25" i="1" s="1"/>
  <c r="Y25" i="1" l="1"/>
  <c r="V25" i="1" s="1"/>
  <c r="Z25" i="1" l="1"/>
  <c r="W25" i="1" s="1"/>
  <c r="P26" i="1" s="1"/>
  <c r="AA25" i="1" l="1"/>
  <c r="Q26" i="1" s="1"/>
  <c r="T26" i="1" s="1"/>
  <c r="X26" i="1" l="1"/>
  <c r="U26" i="1" s="1"/>
  <c r="Y26" i="1" l="1"/>
  <c r="V26" i="1" s="1"/>
  <c r="Z26" i="1" l="1"/>
  <c r="W26" i="1" s="1"/>
  <c r="P27" i="1" s="1"/>
  <c r="AA26" i="1" l="1"/>
  <c r="Q27" i="1" s="1"/>
  <c r="T27" i="1" s="1"/>
  <c r="X27" i="1" l="1"/>
  <c r="U27" i="1" s="1"/>
  <c r="Y27" i="1" l="1"/>
  <c r="V27" i="1" s="1"/>
  <c r="Z27" i="1" l="1"/>
  <c r="W27" i="1" s="1"/>
  <c r="P28" i="1" s="1"/>
  <c r="AA27" i="1" l="1"/>
  <c r="Q28" i="1" s="1"/>
  <c r="T28" i="1" s="1"/>
  <c r="X28" i="1" l="1"/>
  <c r="U28" i="1" s="1"/>
  <c r="Y28" i="1" l="1"/>
  <c r="V28" i="1" s="1"/>
  <c r="Z28" i="1" l="1"/>
  <c r="W28" i="1" s="1"/>
  <c r="P29" i="1" s="1"/>
  <c r="AA28" i="1" l="1"/>
  <c r="Q29" i="1" s="1"/>
  <c r="T29" i="1" s="1"/>
  <c r="X29" i="1" l="1"/>
  <c r="Y29" i="1" s="1"/>
  <c r="V29" i="1" s="1"/>
  <c r="U29" i="1" l="1"/>
  <c r="Z29" i="1" s="1"/>
  <c r="W29" i="1" s="1"/>
  <c r="P30" i="1" s="1"/>
  <c r="AA29" i="1" l="1"/>
  <c r="Q30" i="1" s="1"/>
  <c r="T30" i="1" s="1"/>
  <c r="X30" i="1" l="1"/>
  <c r="U30" i="1" s="1"/>
  <c r="Y30" i="1" l="1"/>
  <c r="V30" i="1" s="1"/>
  <c r="Z30" i="1" l="1"/>
  <c r="W30" i="1" s="1"/>
  <c r="P31" i="1" s="1"/>
  <c r="AA30" i="1" l="1"/>
  <c r="Q31" i="1" s="1"/>
  <c r="T31" i="1" s="1"/>
  <c r="X31" i="1" l="1"/>
  <c r="U31" i="1" s="1"/>
  <c r="Y31" i="1" l="1"/>
  <c r="V31" i="1" l="1"/>
  <c r="Z31" i="1"/>
  <c r="W31" i="1" s="1"/>
  <c r="P32" i="1" l="1"/>
  <c r="AA31" i="1"/>
  <c r="Q32" i="1" s="1"/>
  <c r="T32" i="1" s="1"/>
  <c r="X32" i="1" l="1"/>
  <c r="U32" i="1" s="1"/>
  <c r="Y32" i="1" l="1"/>
  <c r="V32" i="1" l="1"/>
  <c r="Z32" i="1"/>
  <c r="W32" i="1" s="1"/>
  <c r="P33" i="1" l="1"/>
  <c r="AA32" i="1"/>
  <c r="Q33" i="1" s="1"/>
  <c r="T33" i="1" s="1"/>
  <c r="X33" i="1" l="1"/>
  <c r="U33" i="1" s="1"/>
  <c r="Y33" i="1" l="1"/>
  <c r="V33" i="1" l="1"/>
  <c r="Z33" i="1"/>
  <c r="W33" i="1" s="1"/>
  <c r="P34" i="1" l="1"/>
  <c r="AA33" i="1"/>
  <c r="Q34" i="1" s="1"/>
  <c r="T34" i="1" s="1"/>
  <c r="X34" i="1" l="1"/>
  <c r="U34" i="1" s="1"/>
  <c r="Y34" i="1" l="1"/>
  <c r="V34" i="1" l="1"/>
  <c r="Z34" i="1"/>
  <c r="W34" i="1" s="1"/>
  <c r="P35" i="1" l="1"/>
  <c r="AA34" i="1"/>
  <c r="Q35" i="1" s="1"/>
  <c r="T35" i="1" s="1"/>
  <c r="X35" i="1" l="1"/>
  <c r="U35" i="1" s="1"/>
  <c r="Y35" i="1" l="1"/>
  <c r="V35" i="1" s="1"/>
  <c r="Z35" i="1" l="1"/>
  <c r="W35" i="1" s="1"/>
  <c r="P36" i="1" s="1"/>
  <c r="AA35" i="1" l="1"/>
  <c r="Q36" i="1" s="1"/>
  <c r="T36" i="1" s="1"/>
  <c r="X36" i="1" l="1"/>
  <c r="U36" i="1" s="1"/>
  <c r="Y36" i="1" l="1"/>
  <c r="V36" i="1" l="1"/>
  <c r="Z36" i="1"/>
  <c r="W36" i="1" s="1"/>
  <c r="P37" i="1" l="1"/>
  <c r="AA36" i="1"/>
  <c r="Q37" i="1" s="1"/>
  <c r="T37" i="1" s="1"/>
  <c r="X37" i="1" l="1"/>
  <c r="U37" i="1" s="1"/>
  <c r="Y37" i="1" l="1"/>
  <c r="V37" i="1" l="1"/>
  <c r="Z37" i="1"/>
  <c r="W37" i="1" s="1"/>
  <c r="P38" i="1" l="1"/>
  <c r="AA37" i="1"/>
  <c r="Q38" i="1" s="1"/>
  <c r="T38" i="1" s="1"/>
  <c r="X38" i="1" l="1"/>
  <c r="U38" i="1" s="1"/>
  <c r="Y38" i="1" l="1"/>
  <c r="V38" i="1" l="1"/>
  <c r="Z38" i="1"/>
  <c r="W38" i="1" s="1"/>
  <c r="P39" i="1" l="1"/>
  <c r="AA38" i="1"/>
  <c r="Q39" i="1" s="1"/>
  <c r="T39" i="1" s="1"/>
  <c r="X39" i="1" l="1"/>
  <c r="U39" i="1" s="1"/>
  <c r="Y39" i="1" l="1"/>
  <c r="V39" i="1" l="1"/>
  <c r="Z39" i="1"/>
  <c r="W39" i="1" s="1"/>
  <c r="P40" i="1" l="1"/>
  <c r="AA39" i="1"/>
  <c r="Q40" i="1" s="1"/>
  <c r="T40" i="1" s="1"/>
  <c r="X40" i="1" l="1"/>
  <c r="U40" i="1" s="1"/>
  <c r="Y40" i="1" l="1"/>
  <c r="V40" i="1" s="1"/>
  <c r="Z40" i="1" l="1"/>
  <c r="W40" i="1" s="1"/>
  <c r="P41" i="1" s="1"/>
  <c r="AA40" i="1" l="1"/>
  <c r="Q41" i="1" s="1"/>
  <c r="T41" i="1" s="1"/>
  <c r="X41" i="1" l="1"/>
  <c r="U41" i="1" s="1"/>
  <c r="Y41" i="1" l="1"/>
  <c r="V41" i="1" l="1"/>
  <c r="Z41" i="1"/>
  <c r="W41" i="1" s="1"/>
  <c r="P42" i="1" l="1"/>
  <c r="AA41" i="1"/>
  <c r="Q42" i="1" s="1"/>
  <c r="T42" i="1" s="1"/>
  <c r="X42" i="1" l="1"/>
  <c r="U42" i="1" s="1"/>
  <c r="Y42" i="1" l="1"/>
  <c r="V42" i="1" s="1"/>
  <c r="Z42" i="1" l="1"/>
  <c r="W42" i="1" s="1"/>
  <c r="P43" i="1" s="1"/>
  <c r="AA42" i="1" l="1"/>
  <c r="Q43" i="1" s="1"/>
  <c r="T43" i="1" s="1"/>
  <c r="X43" i="1" l="1"/>
  <c r="U43" i="1" s="1"/>
  <c r="Y43" i="1" l="1"/>
  <c r="V43" i="1" l="1"/>
  <c r="Z43" i="1"/>
  <c r="W43" i="1" s="1"/>
  <c r="P44" i="1" l="1"/>
  <c r="AA43" i="1"/>
  <c r="Q44" i="1" s="1"/>
  <c r="T44" i="1" s="1"/>
  <c r="X44" i="1" l="1"/>
  <c r="U44" i="1" s="1"/>
  <c r="Y44" i="1" l="1"/>
  <c r="V44" i="1" l="1"/>
  <c r="Z44" i="1"/>
  <c r="W44" i="1" s="1"/>
  <c r="P45" i="1" l="1"/>
  <c r="AA44" i="1"/>
  <c r="Q45" i="1" s="1"/>
  <c r="T45" i="1" s="1"/>
  <c r="X45" i="1" l="1"/>
  <c r="U45" i="1" s="1"/>
  <c r="Y45" i="1" l="1"/>
  <c r="V45" i="1" s="1"/>
  <c r="Z45" i="1" l="1"/>
  <c r="W45" i="1" s="1"/>
  <c r="P46" i="1" s="1"/>
  <c r="AA45" i="1" l="1"/>
  <c r="Q46" i="1" s="1"/>
  <c r="T46" i="1" s="1"/>
  <c r="X46" i="1" l="1"/>
  <c r="U46" i="1" s="1"/>
  <c r="Y46" i="1" l="1"/>
  <c r="V46" i="1" l="1"/>
  <c r="Z46" i="1"/>
  <c r="W46" i="1" s="1"/>
  <c r="P47" i="1" l="1"/>
  <c r="AA46" i="1"/>
  <c r="Q47" i="1" s="1"/>
  <c r="T47" i="1" s="1"/>
  <c r="X47" i="1" l="1"/>
  <c r="U47" i="1" s="1"/>
  <c r="Y47" i="1" l="1"/>
  <c r="V47" i="1" s="1"/>
  <c r="Z47" i="1" l="1"/>
  <c r="W47" i="1" s="1"/>
  <c r="P48" i="1" s="1"/>
  <c r="AA47" i="1" l="1"/>
  <c r="Q48" i="1" s="1"/>
  <c r="T48" i="1" s="1"/>
  <c r="X48" i="1" l="1"/>
  <c r="U48" i="1" s="1"/>
  <c r="Y48" i="1" l="1"/>
  <c r="V48" i="1" l="1"/>
  <c r="Z48" i="1"/>
  <c r="W48" i="1" s="1"/>
  <c r="P49" i="1" l="1"/>
  <c r="AA48" i="1"/>
  <c r="Q49" i="1" s="1"/>
  <c r="T49" i="1" s="1"/>
  <c r="X49" i="1" l="1"/>
  <c r="U49" i="1" s="1"/>
  <c r="Y49" i="1" l="1"/>
  <c r="V49" i="1" l="1"/>
  <c r="Z49" i="1"/>
  <c r="W49" i="1" s="1"/>
  <c r="P50" i="1" l="1"/>
  <c r="AA49" i="1"/>
  <c r="Q50" i="1" s="1"/>
  <c r="T50" i="1" s="1"/>
  <c r="X50" i="1" l="1"/>
  <c r="U50" i="1" s="1"/>
  <c r="Y50" i="1" l="1"/>
  <c r="V50" i="1" l="1"/>
  <c r="Z50" i="1"/>
  <c r="W50" i="1" s="1"/>
  <c r="P51" i="1" l="1"/>
  <c r="AA50" i="1"/>
  <c r="Q51" i="1" s="1"/>
  <c r="T51" i="1" s="1"/>
  <c r="X51" i="1" l="1"/>
  <c r="U51" i="1" s="1"/>
  <c r="Y51" i="1" l="1"/>
  <c r="V51" i="1" s="1"/>
  <c r="Z51" i="1" l="1"/>
  <c r="W51" i="1" s="1"/>
  <c r="P52" i="1" s="1"/>
  <c r="AA51" i="1" l="1"/>
  <c r="Q52" i="1" s="1"/>
  <c r="T52" i="1" s="1"/>
  <c r="X52" i="1" l="1"/>
  <c r="U52" i="1" s="1"/>
  <c r="Y52" i="1" l="1"/>
  <c r="V52" i="1" s="1"/>
  <c r="Z52" i="1" l="1"/>
  <c r="W52" i="1" s="1"/>
  <c r="P53" i="1" s="1"/>
  <c r="AA52" i="1" l="1"/>
  <c r="Q53" i="1" s="1"/>
  <c r="T53" i="1" s="1"/>
  <c r="X53" i="1" l="1"/>
  <c r="U53" i="1" s="1"/>
  <c r="Y53" i="1" l="1"/>
  <c r="V53" i="1" s="1"/>
  <c r="Z53" i="1" l="1"/>
  <c r="W53" i="1" s="1"/>
  <c r="P54" i="1" s="1"/>
  <c r="AA53" i="1" l="1"/>
  <c r="Q54" i="1" s="1"/>
  <c r="T54" i="1" s="1"/>
  <c r="X54" i="1" l="1"/>
  <c r="U54" i="1" s="1"/>
  <c r="Y54" i="1" l="1"/>
  <c r="V54" i="1" s="1"/>
  <c r="Z54" i="1" l="1"/>
  <c r="W54" i="1" s="1"/>
  <c r="P55" i="1" s="1"/>
  <c r="AA54" i="1" l="1"/>
  <c r="Q55" i="1" s="1"/>
  <c r="T55" i="1" s="1"/>
  <c r="X55" i="1" l="1"/>
  <c r="U55" i="1" s="1"/>
  <c r="Y55" i="1" l="1"/>
  <c r="V55" i="1" l="1"/>
  <c r="Z55" i="1"/>
  <c r="W55" i="1" s="1"/>
  <c r="P56" i="1" l="1"/>
  <c r="AA55" i="1"/>
  <c r="Q56" i="1" s="1"/>
  <c r="T56" i="1" s="1"/>
  <c r="X56" i="1" l="1"/>
  <c r="U56" i="1" s="1"/>
  <c r="Y56" i="1" l="1"/>
  <c r="V56" i="1" l="1"/>
  <c r="Z56" i="1"/>
  <c r="W56" i="1" s="1"/>
  <c r="P57" i="1" l="1"/>
  <c r="AA56" i="1"/>
  <c r="Q57" i="1" s="1"/>
  <c r="T57" i="1" s="1"/>
  <c r="X57" i="1" l="1"/>
  <c r="U57" i="1" s="1"/>
  <c r="Y57" i="1" l="1"/>
  <c r="V57" i="1" s="1"/>
  <c r="Z57" i="1" l="1"/>
  <c r="W57" i="1" s="1"/>
  <c r="P58" i="1" s="1"/>
  <c r="AA57" i="1" l="1"/>
  <c r="Q58" i="1" s="1"/>
  <c r="T58" i="1" s="1"/>
  <c r="X58" i="1" l="1"/>
  <c r="U58" i="1" s="1"/>
  <c r="Y58" i="1" l="1"/>
  <c r="V58" i="1" l="1"/>
  <c r="Z58" i="1"/>
  <c r="W58" i="1" s="1"/>
  <c r="P59" i="1" l="1"/>
  <c r="AA58" i="1"/>
  <c r="Q59" i="1" s="1"/>
  <c r="T59" i="1" s="1"/>
  <c r="X59" i="1" l="1"/>
  <c r="U59" i="1" s="1"/>
  <c r="Y59" i="1" l="1"/>
  <c r="V59" i="1" s="1"/>
  <c r="Z59" i="1" l="1"/>
  <c r="W59" i="1" s="1"/>
  <c r="P60" i="1" s="1"/>
  <c r="AA59" i="1" l="1"/>
  <c r="Q60" i="1" s="1"/>
  <c r="T60" i="1" s="1"/>
  <c r="X60" i="1" l="1"/>
  <c r="U60" i="1" s="1"/>
  <c r="Y60" i="1" l="1"/>
  <c r="V60" i="1" l="1"/>
  <c r="Z60" i="1"/>
  <c r="W60" i="1" s="1"/>
  <c r="P61" i="1" l="1"/>
  <c r="AA60" i="1"/>
  <c r="Q61" i="1" s="1"/>
  <c r="T61" i="1" s="1"/>
  <c r="X61" i="1" l="1"/>
  <c r="U61" i="1" s="1"/>
  <c r="Y61" i="1" l="1"/>
  <c r="V61" i="1" l="1"/>
  <c r="Z61" i="1"/>
  <c r="W61" i="1" s="1"/>
  <c r="P62" i="1" l="1"/>
  <c r="AA61" i="1"/>
  <c r="Q62" i="1" s="1"/>
  <c r="T62" i="1" s="1"/>
  <c r="X62" i="1" l="1"/>
  <c r="U62" i="1" s="1"/>
  <c r="Y62" i="1" l="1"/>
  <c r="V62" i="1" s="1"/>
  <c r="Z62" i="1" l="1"/>
  <c r="W62" i="1" s="1"/>
  <c r="P63" i="1" s="1"/>
  <c r="AA62" i="1" l="1"/>
  <c r="Q63" i="1" s="1"/>
  <c r="T63" i="1" s="1"/>
  <c r="X63" i="1" l="1"/>
  <c r="U63" i="1" s="1"/>
  <c r="Y63" i="1" l="1"/>
  <c r="V63" i="1" l="1"/>
  <c r="Z63" i="1"/>
  <c r="W63" i="1" s="1"/>
  <c r="P64" i="1" l="1"/>
  <c r="AA63" i="1"/>
  <c r="Q64" i="1" s="1"/>
  <c r="T64" i="1" s="1"/>
  <c r="X64" i="1" l="1"/>
  <c r="U64" i="1" s="1"/>
  <c r="Y64" i="1" l="1"/>
  <c r="V64" i="1" l="1"/>
  <c r="Z64" i="1"/>
  <c r="W64" i="1" s="1"/>
  <c r="P65" i="1" l="1"/>
  <c r="AA64" i="1"/>
  <c r="Q65" i="1" s="1"/>
  <c r="T65" i="1" s="1"/>
  <c r="X65" i="1" l="1"/>
  <c r="U65" i="1" s="1"/>
  <c r="Y65" i="1" l="1"/>
  <c r="V65" i="1" l="1"/>
  <c r="Z65" i="1"/>
  <c r="W65" i="1" s="1"/>
  <c r="P66" i="1" l="1"/>
  <c r="AA65" i="1"/>
  <c r="Q66" i="1" s="1"/>
  <c r="T66" i="1" s="1"/>
  <c r="X66" i="1" l="1"/>
  <c r="U66" i="1" s="1"/>
  <c r="Y66" i="1" l="1"/>
  <c r="V66" i="1" l="1"/>
  <c r="Z66" i="1"/>
  <c r="W66" i="1" s="1"/>
  <c r="P67" i="1" l="1"/>
  <c r="AA66" i="1"/>
  <c r="Q67" i="1" s="1"/>
  <c r="T67" i="1" s="1"/>
  <c r="X67" i="1" l="1"/>
  <c r="U67" i="1" s="1"/>
  <c r="Y67" i="1" l="1"/>
  <c r="V67" i="1" s="1"/>
  <c r="Z67" i="1" l="1"/>
  <c r="W67" i="1" s="1"/>
  <c r="P68" i="1" s="1"/>
  <c r="AA67" i="1" l="1"/>
  <c r="Q68" i="1" s="1"/>
  <c r="T68" i="1" s="1"/>
  <c r="X68" i="1" l="1"/>
  <c r="U68" i="1" s="1"/>
  <c r="Y68" i="1" l="1"/>
  <c r="V68" i="1" l="1"/>
  <c r="Z68" i="1"/>
  <c r="W68" i="1" s="1"/>
  <c r="P69" i="1" l="1"/>
  <c r="AA68" i="1"/>
  <c r="Q69" i="1" s="1"/>
  <c r="T69" i="1" s="1"/>
  <c r="X69" i="1" l="1"/>
  <c r="U69" i="1" s="1"/>
  <c r="Y69" i="1" l="1"/>
  <c r="V69" i="1" l="1"/>
  <c r="Z69" i="1"/>
  <c r="W69" i="1" s="1"/>
  <c r="P70" i="1" l="1"/>
  <c r="AA69" i="1"/>
  <c r="Q70" i="1" s="1"/>
  <c r="T70" i="1" s="1"/>
  <c r="X70" i="1" l="1"/>
  <c r="U70" i="1" s="1"/>
  <c r="Y70" i="1" l="1"/>
  <c r="V70" i="1" s="1"/>
  <c r="Z70" i="1" l="1"/>
  <c r="W70" i="1" s="1"/>
  <c r="P71" i="1" s="1"/>
  <c r="AA70" i="1" l="1"/>
  <c r="Q71" i="1" s="1"/>
  <c r="T71" i="1" s="1"/>
  <c r="X71" i="1" l="1"/>
  <c r="U71" i="1" s="1"/>
  <c r="Y71" i="1" l="1"/>
  <c r="V71" i="1" s="1"/>
  <c r="Z71" i="1" l="1"/>
  <c r="W71" i="1" s="1"/>
  <c r="P72" i="1" s="1"/>
  <c r="AA71" i="1" l="1"/>
  <c r="Q72" i="1" s="1"/>
  <c r="T72" i="1" s="1"/>
  <c r="X72" i="1" l="1"/>
  <c r="U72" i="1" s="1"/>
  <c r="Y72" i="1" l="1"/>
  <c r="V72" i="1" s="1"/>
  <c r="Z72" i="1" l="1"/>
  <c r="W72" i="1" s="1"/>
  <c r="P73" i="1" s="1"/>
  <c r="AA72" i="1" l="1"/>
  <c r="Q73" i="1" s="1"/>
  <c r="T73" i="1" s="1"/>
  <c r="X73" i="1" l="1"/>
  <c r="U73" i="1" s="1"/>
  <c r="Y73" i="1" l="1"/>
  <c r="V73" i="1" l="1"/>
  <c r="Z73" i="1"/>
  <c r="W73" i="1" s="1"/>
  <c r="P74" i="1" l="1"/>
  <c r="AA73" i="1"/>
  <c r="Q74" i="1" s="1"/>
  <c r="T74" i="1" s="1"/>
  <c r="X74" i="1" l="1"/>
  <c r="U74" i="1" s="1"/>
  <c r="Y74" i="1" l="1"/>
  <c r="V74" i="1" l="1"/>
  <c r="Z74" i="1"/>
  <c r="W74" i="1" s="1"/>
  <c r="P75" i="1" l="1"/>
  <c r="AA74" i="1"/>
  <c r="Q75" i="1" s="1"/>
  <c r="T75" i="1" s="1"/>
  <c r="X75" i="1" l="1"/>
  <c r="U75" i="1" s="1"/>
  <c r="Y75" i="1" l="1"/>
  <c r="V75" i="1" l="1"/>
  <c r="Z75" i="1"/>
  <c r="W75" i="1" s="1"/>
  <c r="P76" i="1" l="1"/>
  <c r="AA75" i="1"/>
  <c r="Q76" i="1" s="1"/>
  <c r="T76" i="1" s="1"/>
  <c r="X76" i="1" l="1"/>
  <c r="U76" i="1" s="1"/>
  <c r="Y76" i="1" l="1"/>
  <c r="V76" i="1" l="1"/>
  <c r="Z76" i="1"/>
  <c r="W76" i="1" s="1"/>
  <c r="P77" i="1" l="1"/>
  <c r="AA76" i="1"/>
  <c r="Q77" i="1" s="1"/>
  <c r="T77" i="1" s="1"/>
  <c r="X77" i="1" l="1"/>
  <c r="U77" i="1" s="1"/>
  <c r="Y77" i="1" l="1"/>
  <c r="V77" i="1" l="1"/>
  <c r="Z77" i="1"/>
  <c r="W77" i="1" s="1"/>
  <c r="P78" i="1" l="1"/>
  <c r="AA77" i="1"/>
  <c r="Q78" i="1" s="1"/>
  <c r="T78" i="1" s="1"/>
  <c r="X78" i="1" l="1"/>
  <c r="U78" i="1" s="1"/>
  <c r="Y78" i="1" l="1"/>
  <c r="V78" i="1" s="1"/>
  <c r="Z78" i="1" l="1"/>
  <c r="W78" i="1" s="1"/>
  <c r="P79" i="1" s="1"/>
  <c r="AA78" i="1" l="1"/>
  <c r="Q79" i="1" s="1"/>
  <c r="T79" i="1" s="1"/>
  <c r="X79" i="1" l="1"/>
  <c r="U79" i="1" s="1"/>
  <c r="Y79" i="1" l="1"/>
  <c r="V79" i="1" s="1"/>
  <c r="Z79" i="1" l="1"/>
  <c r="W79" i="1" s="1"/>
  <c r="P80" i="1" s="1"/>
  <c r="AA79" i="1" l="1"/>
  <c r="Q80" i="1" s="1"/>
  <c r="T80" i="1" s="1"/>
  <c r="X80" i="1" l="1"/>
  <c r="U80" i="1" s="1"/>
  <c r="Y80" i="1" l="1"/>
  <c r="V80" i="1" s="1"/>
  <c r="Z80" i="1" l="1"/>
  <c r="W80" i="1" s="1"/>
  <c r="P81" i="1" s="1"/>
  <c r="AA80" i="1" l="1"/>
  <c r="Q81" i="1" s="1"/>
  <c r="T81" i="1" s="1"/>
  <c r="X81" i="1" l="1"/>
  <c r="U81" i="1" s="1"/>
  <c r="Y81" i="1" l="1"/>
  <c r="V81" i="1" s="1"/>
  <c r="Z81" i="1" l="1"/>
  <c r="W81" i="1" s="1"/>
  <c r="P82" i="1" s="1"/>
  <c r="AA81" i="1" l="1"/>
  <c r="Q82" i="1" s="1"/>
  <c r="T82" i="1" s="1"/>
  <c r="X82" i="1" l="1"/>
  <c r="U82" i="1" s="1"/>
  <c r="Y82" i="1" l="1"/>
  <c r="V82" i="1" s="1"/>
  <c r="Z82" i="1" l="1"/>
  <c r="W82" i="1" s="1"/>
  <c r="P83" i="1" s="1"/>
  <c r="AA82" i="1" l="1"/>
  <c r="Q83" i="1" s="1"/>
  <c r="T83" i="1" s="1"/>
  <c r="X83" i="1" l="1"/>
  <c r="U83" i="1" s="1"/>
  <c r="Y83" i="1" l="1"/>
  <c r="V83" i="1" s="1"/>
  <c r="Z83" i="1" l="1"/>
  <c r="W83" i="1" s="1"/>
  <c r="P84" i="1" s="1"/>
  <c r="AA83" i="1" l="1"/>
  <c r="Q84" i="1" s="1"/>
  <c r="T84" i="1" s="1"/>
  <c r="X84" i="1" l="1"/>
  <c r="U84" i="1" s="1"/>
  <c r="Y84" i="1" l="1"/>
  <c r="V84" i="1" s="1"/>
  <c r="Z84" i="1" l="1"/>
  <c r="W84" i="1" s="1"/>
  <c r="P85" i="1" s="1"/>
  <c r="AA84" i="1" l="1"/>
  <c r="Q85" i="1" s="1"/>
  <c r="T85" i="1" s="1"/>
  <c r="X85" i="1" l="1"/>
  <c r="U85" i="1" s="1"/>
  <c r="Y85" i="1" l="1"/>
  <c r="V85" i="1" s="1"/>
  <c r="Z85" i="1" l="1"/>
  <c r="W85" i="1" s="1"/>
  <c r="P86" i="1" s="1"/>
  <c r="AA85" i="1" l="1"/>
  <c r="Q86" i="1" s="1"/>
  <c r="T86" i="1" s="1"/>
  <c r="X86" i="1" l="1"/>
  <c r="U86" i="1" s="1"/>
  <c r="Y86" i="1" l="1"/>
  <c r="V86" i="1" s="1"/>
  <c r="Z86" i="1" l="1"/>
  <c r="W86" i="1" s="1"/>
  <c r="P87" i="1" s="1"/>
  <c r="AA86" i="1" l="1"/>
  <c r="Q87" i="1" s="1"/>
  <c r="T87" i="1" s="1"/>
  <c r="X87" i="1" l="1"/>
  <c r="U87" i="1" s="1"/>
  <c r="Y87" i="1" l="1"/>
  <c r="V87" i="1" s="1"/>
  <c r="Z87" i="1" l="1"/>
  <c r="W87" i="1" s="1"/>
  <c r="P88" i="1" s="1"/>
  <c r="AA87" i="1" l="1"/>
  <c r="Q88" i="1" s="1"/>
  <c r="T88" i="1" s="1"/>
  <c r="X88" i="1" l="1"/>
  <c r="U88" i="1" s="1"/>
  <c r="Y88" i="1" l="1"/>
  <c r="V88" i="1" s="1"/>
  <c r="Z88" i="1" l="1"/>
  <c r="W88" i="1" s="1"/>
  <c r="P89" i="1" s="1"/>
  <c r="AA88" i="1" l="1"/>
  <c r="Q89" i="1" s="1"/>
  <c r="T89" i="1" s="1"/>
  <c r="X89" i="1" l="1"/>
  <c r="U89" i="1" s="1"/>
  <c r="Y89" i="1" l="1"/>
  <c r="V89" i="1" s="1"/>
  <c r="Z89" i="1" l="1"/>
  <c r="W89" i="1" s="1"/>
  <c r="P90" i="1" s="1"/>
  <c r="AA89" i="1" l="1"/>
  <c r="Q90" i="1" s="1"/>
  <c r="T90" i="1" s="1"/>
  <c r="X90" i="1" l="1"/>
  <c r="U90" i="1" s="1"/>
  <c r="Y90" i="1" l="1"/>
  <c r="V90" i="1" s="1"/>
  <c r="Z90" i="1" l="1"/>
  <c r="W90" i="1" s="1"/>
  <c r="P91" i="1" s="1"/>
  <c r="AA90" i="1" l="1"/>
  <c r="Q91" i="1" s="1"/>
  <c r="T91" i="1" s="1"/>
  <c r="X91" i="1" l="1"/>
  <c r="U91" i="1" s="1"/>
  <c r="Y91" i="1" l="1"/>
  <c r="V91" i="1" s="1"/>
  <c r="Z91" i="1" l="1"/>
  <c r="W91" i="1" s="1"/>
  <c r="P92" i="1" s="1"/>
  <c r="AA91" i="1" l="1"/>
  <c r="Q92" i="1" s="1"/>
  <c r="T92" i="1" s="1"/>
  <c r="X92" i="1" l="1"/>
  <c r="U92" i="1" s="1"/>
  <c r="Y92" i="1" l="1"/>
  <c r="V92" i="1" s="1"/>
  <c r="Z92" i="1" l="1"/>
  <c r="W92" i="1" s="1"/>
  <c r="P93" i="1" s="1"/>
  <c r="AA92" i="1" l="1"/>
  <c r="Q93" i="1" s="1"/>
  <c r="T93" i="1" s="1"/>
  <c r="X93" i="1" l="1"/>
  <c r="U93" i="1" s="1"/>
  <c r="Y93" i="1" l="1"/>
  <c r="V93" i="1" s="1"/>
  <c r="Z93" i="1" l="1"/>
  <c r="W93" i="1" s="1"/>
  <c r="P94" i="1" s="1"/>
  <c r="AA93" i="1" l="1"/>
  <c r="Q94" i="1" s="1"/>
  <c r="T94" i="1" s="1"/>
  <c r="X94" i="1" l="1"/>
  <c r="U94" i="1" s="1"/>
  <c r="Y94" i="1" l="1"/>
  <c r="V94" i="1" s="1"/>
  <c r="Z94" i="1" l="1"/>
  <c r="W94" i="1" s="1"/>
  <c r="P95" i="1" s="1"/>
  <c r="AA94" i="1" l="1"/>
  <c r="Q95" i="1" s="1"/>
  <c r="X95" i="1" s="1"/>
  <c r="U95" i="1" s="1"/>
  <c r="T95" i="1" l="1"/>
  <c r="Y95" i="1" s="1"/>
  <c r="V95" i="1" s="1"/>
  <c r="Z95" i="1" l="1"/>
  <c r="W95" i="1" s="1"/>
  <c r="P96" i="1" s="1"/>
  <c r="AA95" i="1" l="1"/>
  <c r="Q96" i="1" s="1"/>
  <c r="T96" i="1" s="1"/>
  <c r="X96" i="1" l="1"/>
  <c r="U96" i="1" s="1"/>
  <c r="Y96" i="1" l="1"/>
  <c r="V96" i="1" s="1"/>
  <c r="Z96" i="1" l="1"/>
  <c r="W96" i="1" s="1"/>
  <c r="P97" i="1" s="1"/>
  <c r="AA96" i="1" l="1"/>
  <c r="Q97" i="1" s="1"/>
  <c r="T97" i="1" s="1"/>
  <c r="X97" i="1" l="1"/>
  <c r="U97" i="1" s="1"/>
  <c r="Y97" i="1" l="1"/>
  <c r="V97" i="1" s="1"/>
  <c r="Z97" i="1" l="1"/>
  <c r="W97" i="1" s="1"/>
  <c r="P98" i="1" s="1"/>
  <c r="AA97" i="1" l="1"/>
  <c r="Q98" i="1" s="1"/>
  <c r="T98" i="1" s="1"/>
  <c r="X98" i="1" l="1"/>
  <c r="U98" i="1" s="1"/>
  <c r="Y98" i="1" l="1"/>
  <c r="V98" i="1" s="1"/>
  <c r="Z98" i="1" l="1"/>
  <c r="W98" i="1" s="1"/>
  <c r="P99" i="1" s="1"/>
  <c r="AA98" i="1" l="1"/>
  <c r="Q99" i="1" s="1"/>
  <c r="T99" i="1" s="1"/>
  <c r="X99" i="1" l="1"/>
  <c r="U99" i="1" s="1"/>
  <c r="Y99" i="1" l="1"/>
  <c r="V99" i="1" s="1"/>
  <c r="Z99" i="1" l="1"/>
  <c r="W99" i="1" s="1"/>
  <c r="P100" i="1" s="1"/>
  <c r="AA99" i="1" l="1"/>
  <c r="Q100" i="1" s="1"/>
  <c r="T100" i="1" s="1"/>
  <c r="X100" i="1" l="1"/>
  <c r="U100" i="1" s="1"/>
  <c r="Y100" i="1" l="1"/>
  <c r="V100" i="1" s="1"/>
  <c r="Z100" i="1" l="1"/>
  <c r="W100" i="1" s="1"/>
  <c r="P101" i="1" s="1"/>
  <c r="AA100" i="1" l="1"/>
  <c r="Q101" i="1" s="1"/>
  <c r="T101" i="1" s="1"/>
  <c r="X101" i="1" l="1"/>
  <c r="U101" i="1" s="1"/>
  <c r="Y101" i="1" l="1"/>
  <c r="V101" i="1" s="1"/>
  <c r="Z101" i="1" l="1"/>
  <c r="W101" i="1" s="1"/>
  <c r="P102" i="1" s="1"/>
  <c r="AA101" i="1" l="1"/>
  <c r="Q102" i="1" s="1"/>
  <c r="T102" i="1" s="1"/>
  <c r="X102" i="1" l="1"/>
  <c r="U102" i="1" s="1"/>
  <c r="Y102" i="1" l="1"/>
  <c r="V102" i="1" s="1"/>
  <c r="Z102" i="1" l="1"/>
  <c r="W102" i="1" s="1"/>
  <c r="P103" i="1" s="1"/>
  <c r="AA102" i="1" l="1"/>
  <c r="Q103" i="1" s="1"/>
  <c r="T103" i="1" s="1"/>
  <c r="X103" i="1" l="1"/>
  <c r="U103" i="1" s="1"/>
  <c r="Y103" i="1" l="1"/>
  <c r="V103" i="1" s="1"/>
  <c r="Z103" i="1" l="1"/>
  <c r="W103" i="1" s="1"/>
  <c r="P104" i="1" s="1"/>
  <c r="AA103" i="1" l="1"/>
  <c r="Q104" i="1" s="1"/>
  <c r="T104" i="1" s="1"/>
  <c r="X104" i="1" l="1"/>
  <c r="U104" i="1" s="1"/>
  <c r="Y104" i="1" l="1"/>
  <c r="V104" i="1" s="1"/>
  <c r="Z104" i="1" l="1"/>
  <c r="W104" i="1" s="1"/>
  <c r="P105" i="1" s="1"/>
  <c r="AA104" i="1" l="1"/>
  <c r="Q105" i="1" s="1"/>
  <c r="T105" i="1" s="1"/>
  <c r="X105" i="1" l="1"/>
  <c r="U105" i="1" s="1"/>
  <c r="Y105" i="1" l="1"/>
  <c r="V105" i="1" s="1"/>
  <c r="Z105" i="1" l="1"/>
  <c r="W105" i="1" s="1"/>
  <c r="P106" i="1" s="1"/>
  <c r="AA105" i="1" l="1"/>
  <c r="Q106" i="1" s="1"/>
  <c r="T106" i="1" s="1"/>
  <c r="X106" i="1" l="1"/>
  <c r="U106" i="1" s="1"/>
  <c r="Y106" i="1" l="1"/>
  <c r="V106" i="1" s="1"/>
  <c r="Z106" i="1" l="1"/>
  <c r="W106" i="1" s="1"/>
  <c r="P107" i="1" s="1"/>
  <c r="AA106" i="1" l="1"/>
  <c r="Q107" i="1" s="1"/>
  <c r="T107" i="1" s="1"/>
  <c r="X107" i="1" l="1"/>
  <c r="U107" i="1" s="1"/>
  <c r="Y107" i="1" l="1"/>
  <c r="V107" i="1" s="1"/>
  <c r="Z107" i="1" l="1"/>
  <c r="W107" i="1" s="1"/>
  <c r="P108" i="1" s="1"/>
  <c r="AA107" i="1" l="1"/>
  <c r="Q108" i="1" s="1"/>
  <c r="T108" i="1" s="1"/>
  <c r="X108" i="1" l="1"/>
  <c r="U108" i="1" s="1"/>
  <c r="Y108" i="1" l="1"/>
  <c r="V108" i="1" s="1"/>
  <c r="Z108" i="1" l="1"/>
  <c r="W108" i="1" s="1"/>
  <c r="P109" i="1" s="1"/>
  <c r="AA108" i="1" l="1"/>
  <c r="Q109" i="1" s="1"/>
  <c r="T109" i="1" s="1"/>
  <c r="X109" i="1" l="1"/>
  <c r="U109" i="1" s="1"/>
  <c r="Y109" i="1" l="1"/>
  <c r="V109" i="1" s="1"/>
  <c r="Z109" i="1" l="1"/>
  <c r="W109" i="1" s="1"/>
  <c r="P110" i="1" s="1"/>
  <c r="AA109" i="1" l="1"/>
  <c r="Q110" i="1" s="1"/>
  <c r="T110" i="1" s="1"/>
  <c r="X110" i="1" l="1"/>
  <c r="U110" i="1" s="1"/>
  <c r="Y110" i="1" l="1"/>
  <c r="V110" i="1" s="1"/>
  <c r="Z110" i="1" l="1"/>
  <c r="W110" i="1" s="1"/>
  <c r="P111" i="1" s="1"/>
  <c r="AA110" i="1" l="1"/>
  <c r="Q111" i="1" s="1"/>
  <c r="T111" i="1" s="1"/>
  <c r="X111" i="1" l="1"/>
  <c r="U111" i="1" s="1"/>
  <c r="Y111" i="1" l="1"/>
  <c r="V111" i="1" s="1"/>
  <c r="Z111" i="1" l="1"/>
  <c r="W111" i="1" s="1"/>
  <c r="P112" i="1" s="1"/>
  <c r="AA111" i="1" l="1"/>
  <c r="Q112" i="1" s="1"/>
  <c r="T112" i="1" s="1"/>
  <c r="X112" i="1" l="1"/>
  <c r="U112" i="1" s="1"/>
  <c r="Y112" i="1" l="1"/>
  <c r="V112" i="1" s="1"/>
  <c r="Z112" i="1" l="1"/>
  <c r="W112" i="1" s="1"/>
  <c r="P113" i="1" s="1"/>
  <c r="AA112" i="1" l="1"/>
  <c r="Q113" i="1" s="1"/>
  <c r="T113" i="1" s="1"/>
  <c r="X113" i="1" l="1"/>
  <c r="U113" i="1" s="1"/>
  <c r="Y113" i="1" l="1"/>
  <c r="V113" i="1" s="1"/>
  <c r="Z113" i="1" l="1"/>
  <c r="W113" i="1" s="1"/>
  <c r="P114" i="1" s="1"/>
  <c r="AA113" i="1" l="1"/>
  <c r="Q114" i="1" s="1"/>
  <c r="T114" i="1" s="1"/>
  <c r="X114" i="1" l="1"/>
  <c r="U114" i="1" s="1"/>
  <c r="Y114" i="1" l="1"/>
  <c r="V114" i="1" s="1"/>
  <c r="Z114" i="1" l="1"/>
  <c r="W114" i="1" s="1"/>
  <c r="P115" i="1" s="1"/>
  <c r="AA114" i="1" l="1"/>
  <c r="Q115" i="1" s="1"/>
  <c r="T115" i="1" s="1"/>
  <c r="X115" i="1" l="1"/>
  <c r="U115" i="1" s="1"/>
  <c r="Y115" i="1" l="1"/>
  <c r="V115" i="1" s="1"/>
  <c r="Z115" i="1" l="1"/>
  <c r="W115" i="1" s="1"/>
  <c r="P116" i="1" s="1"/>
  <c r="AA115" i="1" l="1"/>
  <c r="Q116" i="1" s="1"/>
  <c r="T116" i="1" s="1"/>
  <c r="X116" i="1" l="1"/>
  <c r="U116" i="1" s="1"/>
  <c r="Y116" i="1" l="1"/>
  <c r="V116" i="1" s="1"/>
  <c r="Z116" i="1" l="1"/>
  <c r="W116" i="1" s="1"/>
  <c r="P117" i="1" s="1"/>
  <c r="AA116" i="1" l="1"/>
  <c r="Q117" i="1" s="1"/>
  <c r="T117" i="1" s="1"/>
  <c r="X117" i="1" l="1"/>
  <c r="Y117" i="1" s="1"/>
  <c r="V117" i="1" s="1"/>
  <c r="U117" i="1" l="1"/>
  <c r="Z117" i="1" s="1"/>
  <c r="W117" i="1" s="1"/>
  <c r="P118" i="1" s="1"/>
  <c r="AA117" i="1" l="1"/>
  <c r="Q118" i="1" s="1"/>
  <c r="T118" i="1" s="1"/>
  <c r="X118" i="1" l="1"/>
  <c r="U118" i="1" s="1"/>
  <c r="Y118" i="1" l="1"/>
  <c r="V118" i="1" s="1"/>
  <c r="Z118" i="1" l="1"/>
  <c r="W118" i="1" s="1"/>
  <c r="P119" i="1" s="1"/>
  <c r="AA118" i="1" l="1"/>
  <c r="Q119" i="1" s="1"/>
  <c r="T119" i="1" s="1"/>
  <c r="X119" i="1" l="1"/>
  <c r="Y119" i="1" s="1"/>
  <c r="V119" i="1" s="1"/>
  <c r="U119" i="1" l="1"/>
  <c r="Z119" i="1" s="1"/>
  <c r="W119" i="1" s="1"/>
  <c r="P120" i="1" s="1"/>
  <c r="AA119" i="1" l="1"/>
  <c r="Q120" i="1" s="1"/>
  <c r="T120" i="1" s="1"/>
  <c r="X120" i="1" l="1"/>
  <c r="U120" i="1" s="1"/>
  <c r="Y120" i="1" l="1"/>
  <c r="V120" i="1" s="1"/>
  <c r="Z120" i="1" l="1"/>
  <c r="W120" i="1" s="1"/>
  <c r="P121" i="1" s="1"/>
  <c r="AA120" i="1" l="1"/>
  <c r="Q121" i="1" s="1"/>
  <c r="T121" i="1" s="1"/>
  <c r="X121" i="1" l="1"/>
  <c r="U121" i="1" s="1"/>
  <c r="Y121" i="1" l="1"/>
  <c r="V121" i="1" s="1"/>
  <c r="Z121" i="1" l="1"/>
  <c r="W121" i="1" s="1"/>
  <c r="P122" i="1" s="1"/>
  <c r="AA121" i="1" l="1"/>
  <c r="Q122" i="1" s="1"/>
  <c r="T122" i="1" s="1"/>
  <c r="X122" i="1" l="1"/>
  <c r="U122" i="1" s="1"/>
  <c r="Y122" i="1" l="1"/>
  <c r="V122" i="1" s="1"/>
  <c r="Z122" i="1" l="1"/>
  <c r="W122" i="1" s="1"/>
  <c r="P123" i="1" s="1"/>
  <c r="AA122" i="1" l="1"/>
  <c r="Q123" i="1" s="1"/>
  <c r="T123" i="1" s="1"/>
  <c r="X123" i="1" l="1"/>
  <c r="U123" i="1" s="1"/>
  <c r="Y123" i="1" l="1"/>
  <c r="V123" i="1" s="1"/>
  <c r="Z123" i="1" l="1"/>
  <c r="W123" i="1" s="1"/>
  <c r="P124" i="1" s="1"/>
  <c r="AA123" i="1" l="1"/>
  <c r="Q124" i="1" s="1"/>
  <c r="T124" i="1" s="1"/>
  <c r="X124" i="1" l="1"/>
  <c r="U124" i="1" s="1"/>
  <c r="Y124" i="1" l="1"/>
  <c r="V124" i="1" s="1"/>
  <c r="Z124" i="1" l="1"/>
  <c r="W124" i="1" s="1"/>
  <c r="P125" i="1" s="1"/>
  <c r="AA124" i="1" l="1"/>
  <c r="Q125" i="1" s="1"/>
  <c r="T125" i="1" s="1"/>
  <c r="X125" i="1" l="1"/>
  <c r="U125" i="1" s="1"/>
  <c r="Y125" i="1" l="1"/>
  <c r="V125" i="1" s="1"/>
  <c r="Z125" i="1" l="1"/>
  <c r="W125" i="1" s="1"/>
  <c r="P126" i="1" s="1"/>
  <c r="AA125" i="1" l="1"/>
  <c r="Q126" i="1" s="1"/>
  <c r="T126" i="1" s="1"/>
  <c r="X126" i="1" l="1"/>
  <c r="U126" i="1" s="1"/>
  <c r="Y126" i="1" l="1"/>
  <c r="V126" i="1" s="1"/>
  <c r="Z126" i="1" l="1"/>
  <c r="W126" i="1" s="1"/>
  <c r="P127" i="1" s="1"/>
  <c r="AA126" i="1" l="1"/>
  <c r="Q127" i="1" s="1"/>
  <c r="T127" i="1" s="1"/>
  <c r="X127" i="1" l="1"/>
  <c r="U127" i="1" s="1"/>
  <c r="Y127" i="1" l="1"/>
  <c r="V127" i="1" s="1"/>
  <c r="Z127" i="1" l="1"/>
  <c r="W127" i="1" s="1"/>
  <c r="P128" i="1" s="1"/>
  <c r="AA127" i="1" l="1"/>
  <c r="Q128" i="1" s="1"/>
  <c r="T128" i="1" s="1"/>
  <c r="X128" i="1" l="1"/>
  <c r="U128" i="1" s="1"/>
  <c r="Y128" i="1" l="1"/>
  <c r="V128" i="1" s="1"/>
  <c r="Z128" i="1" l="1"/>
  <c r="W128" i="1" s="1"/>
  <c r="P129" i="1" s="1"/>
  <c r="AA128" i="1" l="1"/>
  <c r="Q129" i="1" s="1"/>
  <c r="T129" i="1" s="1"/>
  <c r="X129" i="1" l="1"/>
  <c r="U129" i="1" s="1"/>
  <c r="Y129" i="1" l="1"/>
  <c r="V129" i="1" s="1"/>
  <c r="Z129" i="1" l="1"/>
  <c r="W129" i="1" s="1"/>
  <c r="P130" i="1" s="1"/>
  <c r="AA129" i="1" l="1"/>
  <c r="Q130" i="1" s="1"/>
  <c r="T130" i="1" s="1"/>
  <c r="X130" i="1" l="1"/>
  <c r="U130" i="1" s="1"/>
  <c r="Y130" i="1" l="1"/>
  <c r="V130" i="1" s="1"/>
  <c r="Z130" i="1" l="1"/>
  <c r="W130" i="1" s="1"/>
  <c r="P131" i="1" s="1"/>
  <c r="AA130" i="1" l="1"/>
  <c r="Q131" i="1" s="1"/>
  <c r="T131" i="1" s="1"/>
  <c r="X131" i="1" l="1"/>
  <c r="U131" i="1" s="1"/>
  <c r="Y131" i="1" l="1"/>
  <c r="V131" i="1" s="1"/>
  <c r="Z131" i="1" l="1"/>
  <c r="W131" i="1" s="1"/>
  <c r="P132" i="1" s="1"/>
  <c r="AA131" i="1" l="1"/>
  <c r="Q132" i="1" s="1"/>
  <c r="T132" i="1" s="1"/>
  <c r="X132" i="1" l="1"/>
  <c r="U132" i="1" s="1"/>
  <c r="Y132" i="1" l="1"/>
  <c r="V132" i="1" s="1"/>
  <c r="Z132" i="1" l="1"/>
  <c r="W132" i="1" s="1"/>
  <c r="P133" i="1" s="1"/>
  <c r="AA132" i="1" l="1"/>
  <c r="Q133" i="1" s="1"/>
  <c r="T133" i="1" s="1"/>
  <c r="X133" i="1" l="1"/>
  <c r="U133" i="1" s="1"/>
  <c r="Y133" i="1" l="1"/>
  <c r="V133" i="1" s="1"/>
  <c r="Z133" i="1" l="1"/>
  <c r="W133" i="1" s="1"/>
  <c r="P134" i="1" s="1"/>
  <c r="AA133" i="1" l="1"/>
  <c r="Q134" i="1" s="1"/>
  <c r="T134" i="1" s="1"/>
  <c r="X134" i="1" l="1"/>
  <c r="U134" i="1" s="1"/>
  <c r="Y134" i="1" l="1"/>
  <c r="V134" i="1" s="1"/>
  <c r="Z134" i="1" l="1"/>
  <c r="W134" i="1" s="1"/>
  <c r="P135" i="1" s="1"/>
  <c r="AA134" i="1" l="1"/>
  <c r="Q135" i="1" s="1"/>
  <c r="T135" i="1" s="1"/>
  <c r="X135" i="1" l="1"/>
  <c r="U135" i="1" s="1"/>
  <c r="Y135" i="1" l="1"/>
  <c r="V135" i="1" s="1"/>
  <c r="Z135" i="1" l="1"/>
  <c r="W135" i="1" s="1"/>
  <c r="P136" i="1" s="1"/>
  <c r="AA135" i="1" l="1"/>
  <c r="Q136" i="1" s="1"/>
  <c r="T136" i="1" s="1"/>
  <c r="X136" i="1" l="1"/>
  <c r="U136" i="1" s="1"/>
  <c r="Y136" i="1" l="1"/>
  <c r="V136" i="1" s="1"/>
  <c r="Z136" i="1" l="1"/>
  <c r="W136" i="1" s="1"/>
  <c r="P137" i="1" s="1"/>
  <c r="AA136" i="1" l="1"/>
  <c r="Q137" i="1" s="1"/>
  <c r="T137" i="1" s="1"/>
  <c r="X137" i="1" l="1"/>
  <c r="U137" i="1" s="1"/>
  <c r="Y137" i="1" l="1"/>
  <c r="V137" i="1" s="1"/>
  <c r="Z137" i="1" l="1"/>
  <c r="W137" i="1" s="1"/>
  <c r="P138" i="1" s="1"/>
  <c r="AA137" i="1" l="1"/>
  <c r="Q138" i="1" s="1"/>
  <c r="T138" i="1" s="1"/>
  <c r="X138" i="1" l="1"/>
  <c r="U138" i="1" s="1"/>
  <c r="Y138" i="1" l="1"/>
  <c r="V138" i="1" s="1"/>
  <c r="Z138" i="1" l="1"/>
  <c r="W138" i="1" s="1"/>
  <c r="P139" i="1" s="1"/>
  <c r="AA138" i="1" l="1"/>
  <c r="Q139" i="1" s="1"/>
  <c r="T139" i="1" s="1"/>
  <c r="X139" i="1" l="1"/>
  <c r="U139" i="1" s="1"/>
  <c r="Y139" i="1" l="1"/>
  <c r="V139" i="1" s="1"/>
  <c r="Z139" i="1" l="1"/>
  <c r="W139" i="1" s="1"/>
  <c r="P140" i="1" s="1"/>
  <c r="AA139" i="1" l="1"/>
  <c r="Q140" i="1" s="1"/>
  <c r="T140" i="1" s="1"/>
  <c r="X140" i="1" l="1"/>
  <c r="U140" i="1" s="1"/>
  <c r="Y140" i="1" l="1"/>
  <c r="V140" i="1" s="1"/>
  <c r="Z140" i="1" l="1"/>
  <c r="W140" i="1" s="1"/>
  <c r="P141" i="1" s="1"/>
  <c r="AA140" i="1" l="1"/>
  <c r="Q141" i="1" s="1"/>
  <c r="T141" i="1" s="1"/>
  <c r="X141" i="1" l="1"/>
  <c r="U141" i="1" s="1"/>
  <c r="Y141" i="1" l="1"/>
  <c r="V141" i="1" s="1"/>
  <c r="Z141" i="1" l="1"/>
  <c r="W141" i="1" s="1"/>
  <c r="P142" i="1" s="1"/>
  <c r="AA141" i="1" l="1"/>
  <c r="Q142" i="1" s="1"/>
  <c r="T142" i="1" s="1"/>
  <c r="X142" i="1" l="1"/>
  <c r="U142" i="1" s="1"/>
  <c r="Y142" i="1" l="1"/>
  <c r="Z142" i="1" s="1"/>
  <c r="W142" i="1" s="1"/>
  <c r="V142" i="1" l="1"/>
  <c r="P143" i="1" s="1"/>
  <c r="AA142" i="1" l="1"/>
  <c r="Q143" i="1" s="1"/>
  <c r="T143" i="1" s="1"/>
  <c r="X143" i="1" l="1"/>
  <c r="U143" i="1" s="1"/>
  <c r="Y143" i="1" l="1"/>
  <c r="V143" i="1" s="1"/>
  <c r="Z143" i="1" l="1"/>
  <c r="W143" i="1" s="1"/>
  <c r="P144" i="1" s="1"/>
  <c r="AA143" i="1" l="1"/>
  <c r="Q144" i="1" s="1"/>
  <c r="T144" i="1" s="1"/>
  <c r="X144" i="1" l="1"/>
  <c r="Y144" i="1" s="1"/>
  <c r="V144" i="1" s="1"/>
  <c r="U144" i="1" l="1"/>
  <c r="Z144" i="1" s="1"/>
  <c r="W144" i="1" s="1"/>
  <c r="P145" i="1" s="1"/>
  <c r="AA144" i="1" l="1"/>
  <c r="Q145" i="1" s="1"/>
  <c r="T145" i="1" s="1"/>
  <c r="X145" i="1" l="1"/>
  <c r="U145" i="1" s="1"/>
  <c r="Y145" i="1" l="1"/>
  <c r="V145" i="1" s="1"/>
  <c r="Z145" i="1" l="1"/>
  <c r="W145" i="1" s="1"/>
  <c r="P146" i="1" s="1"/>
  <c r="AA145" i="1" l="1"/>
  <c r="Q146" i="1" s="1"/>
  <c r="T146" i="1" s="1"/>
  <c r="X146" i="1" l="1"/>
  <c r="U146" i="1" s="1"/>
  <c r="Y146" i="1" l="1"/>
  <c r="Z146" i="1" s="1"/>
  <c r="W146" i="1" s="1"/>
  <c r="V146" i="1" l="1"/>
  <c r="AA146" i="1" s="1"/>
  <c r="Q147" i="1" s="1"/>
  <c r="T147" i="1" s="1"/>
  <c r="P147" i="1" l="1"/>
  <c r="X147" i="1" s="1"/>
  <c r="U147" i="1" s="1"/>
  <c r="Y147" i="1" l="1"/>
  <c r="V147" i="1" s="1"/>
  <c r="Z147" i="1" l="1"/>
  <c r="W147" i="1" s="1"/>
  <c r="P148" i="1" s="1"/>
  <c r="AA147" i="1" l="1"/>
  <c r="Q148" i="1" s="1"/>
  <c r="T148" i="1" s="1"/>
  <c r="X148" i="1" l="1"/>
  <c r="U148" i="1" s="1"/>
  <c r="Y148" i="1" l="1"/>
  <c r="V148" i="1" s="1"/>
  <c r="Z148" i="1" l="1"/>
  <c r="W148" i="1" s="1"/>
  <c r="P149" i="1" s="1"/>
  <c r="AA148" i="1" l="1"/>
  <c r="Q149" i="1" s="1"/>
  <c r="T149" i="1" s="1"/>
  <c r="X149" i="1" l="1"/>
  <c r="U149" i="1" s="1"/>
  <c r="Y149" i="1" l="1"/>
  <c r="V149" i="1" s="1"/>
  <c r="Z149" i="1" l="1"/>
  <c r="W149" i="1" s="1"/>
  <c r="P150" i="1" s="1"/>
  <c r="AA149" i="1" l="1"/>
  <c r="Q150" i="1" s="1"/>
  <c r="T150" i="1" s="1"/>
  <c r="X150" i="1" l="1"/>
  <c r="U150" i="1" s="1"/>
  <c r="Y150" i="1" l="1"/>
  <c r="V150" i="1" s="1"/>
  <c r="Z150" i="1" l="1"/>
  <c r="W150" i="1" s="1"/>
  <c r="P151" i="1" s="1"/>
  <c r="AA150" i="1" l="1"/>
  <c r="Q151" i="1" s="1"/>
  <c r="T151" i="1" s="1"/>
  <c r="X151" i="1" l="1"/>
  <c r="U151" i="1" s="1"/>
  <c r="Y151" i="1" l="1"/>
  <c r="V151" i="1" s="1"/>
  <c r="Z151" i="1" l="1"/>
  <c r="W151" i="1" s="1"/>
  <c r="P152" i="1" s="1"/>
  <c r="AA151" i="1" l="1"/>
  <c r="Q152" i="1" s="1"/>
  <c r="T152" i="1" s="1"/>
  <c r="X152" i="1" l="1"/>
  <c r="U152" i="1" s="1"/>
  <c r="Y152" i="1" l="1"/>
  <c r="V152" i="1" s="1"/>
  <c r="Z152" i="1" l="1"/>
  <c r="W152" i="1" s="1"/>
  <c r="P153" i="1" s="1"/>
  <c r="AA152" i="1" l="1"/>
  <c r="Q153" i="1" s="1"/>
  <c r="T153" i="1" s="1"/>
  <c r="X153" i="1" l="1"/>
  <c r="U153" i="1" s="1"/>
  <c r="Y153" i="1" l="1"/>
  <c r="V153" i="1" s="1"/>
  <c r="Z153" i="1" l="1"/>
  <c r="W153" i="1" s="1"/>
  <c r="P154" i="1" s="1"/>
  <c r="AA153" i="1" l="1"/>
  <c r="Q154" i="1" s="1"/>
  <c r="T154" i="1" s="1"/>
  <c r="X154" i="1" l="1"/>
  <c r="U154" i="1" s="1"/>
  <c r="Y154" i="1" l="1"/>
  <c r="V154" i="1" s="1"/>
  <c r="Z154" i="1" l="1"/>
  <c r="W154" i="1" s="1"/>
  <c r="P155" i="1" s="1"/>
  <c r="AA154" i="1" l="1"/>
  <c r="Q155" i="1" s="1"/>
  <c r="T155" i="1" s="1"/>
  <c r="X155" i="1" l="1"/>
  <c r="U155" i="1" s="1"/>
  <c r="Y155" i="1" l="1"/>
  <c r="V155" i="1" s="1"/>
  <c r="Z155" i="1" l="1"/>
  <c r="W155" i="1" s="1"/>
  <c r="P156" i="1" s="1"/>
  <c r="AA155" i="1" l="1"/>
  <c r="Q156" i="1" s="1"/>
  <c r="T156" i="1" s="1"/>
  <c r="X156" i="1" l="1"/>
  <c r="U156" i="1" s="1"/>
  <c r="Y156" i="1" l="1"/>
  <c r="V156" i="1" s="1"/>
  <c r="Z156" i="1" l="1"/>
  <c r="W156" i="1" s="1"/>
  <c r="P157" i="1" s="1"/>
  <c r="AA156" i="1" l="1"/>
  <c r="Q157" i="1" s="1"/>
  <c r="T157" i="1" s="1"/>
  <c r="X157" i="1" l="1"/>
  <c r="U157" i="1" s="1"/>
  <c r="Y157" i="1" l="1"/>
  <c r="V157" i="1" s="1"/>
  <c r="Z157" i="1" l="1"/>
  <c r="W157" i="1" s="1"/>
  <c r="P158" i="1" s="1"/>
  <c r="AA157" i="1" l="1"/>
  <c r="Q158" i="1" s="1"/>
  <c r="T158" i="1" s="1"/>
  <c r="X158" i="1" l="1"/>
  <c r="U158" i="1" s="1"/>
  <c r="Y158" i="1" l="1"/>
  <c r="V158" i="1" s="1"/>
  <c r="Z158" i="1" l="1"/>
  <c r="W158" i="1" s="1"/>
  <c r="P159" i="1" s="1"/>
  <c r="AA158" i="1" l="1"/>
  <c r="Q159" i="1" s="1"/>
  <c r="T159" i="1" s="1"/>
  <c r="X159" i="1" l="1"/>
  <c r="U159" i="1" s="1"/>
  <c r="Y159" i="1" l="1"/>
  <c r="V159" i="1" s="1"/>
  <c r="Z159" i="1" l="1"/>
  <c r="W159" i="1" s="1"/>
  <c r="P160" i="1" s="1"/>
  <c r="AA159" i="1" l="1"/>
  <c r="Q160" i="1" s="1"/>
  <c r="T160" i="1" s="1"/>
  <c r="X160" i="1" l="1"/>
  <c r="U160" i="1" s="1"/>
  <c r="Y160" i="1" l="1"/>
  <c r="V160" i="1" s="1"/>
  <c r="Z160" i="1" l="1"/>
  <c r="W160" i="1" s="1"/>
  <c r="P161" i="1" s="1"/>
  <c r="AA160" i="1" l="1"/>
  <c r="Q161" i="1" s="1"/>
  <c r="T161" i="1" s="1"/>
  <c r="X161" i="1" l="1"/>
  <c r="U161" i="1" s="1"/>
  <c r="Y161" i="1" l="1"/>
  <c r="V161" i="1" s="1"/>
  <c r="Z161" i="1" l="1"/>
  <c r="W161" i="1" s="1"/>
  <c r="P162" i="1" s="1"/>
  <c r="AA161" i="1" l="1"/>
  <c r="Q162" i="1" s="1"/>
  <c r="T162" i="1" s="1"/>
  <c r="X162" i="1" l="1"/>
  <c r="U162" i="1" s="1"/>
  <c r="Y162" i="1" l="1"/>
  <c r="V162" i="1" s="1"/>
  <c r="Z162" i="1" l="1"/>
  <c r="W162" i="1" s="1"/>
  <c r="P163" i="1" s="1"/>
  <c r="AA162" i="1" l="1"/>
  <c r="Q163" i="1" s="1"/>
  <c r="T163" i="1" s="1"/>
  <c r="X163" i="1" l="1"/>
  <c r="U163" i="1" s="1"/>
  <c r="Y163" i="1" l="1"/>
  <c r="V163" i="1" s="1"/>
  <c r="Z163" i="1" l="1"/>
  <c r="W163" i="1" s="1"/>
  <c r="P164" i="1" s="1"/>
  <c r="AA163" i="1" l="1"/>
  <c r="Q164" i="1" s="1"/>
  <c r="T164" i="1" s="1"/>
  <c r="X164" i="1" l="1"/>
  <c r="U164" i="1" s="1"/>
  <c r="Y164" i="1" l="1"/>
  <c r="V164" i="1" s="1"/>
  <c r="Z164" i="1" l="1"/>
  <c r="W164" i="1" s="1"/>
  <c r="P165" i="1" s="1"/>
  <c r="AA164" i="1" l="1"/>
  <c r="Q165" i="1" s="1"/>
  <c r="T165" i="1" s="1"/>
  <c r="X165" i="1" l="1"/>
  <c r="U165" i="1" s="1"/>
  <c r="Y165" i="1" l="1"/>
  <c r="V165" i="1" s="1"/>
  <c r="Z165" i="1" l="1"/>
  <c r="W165" i="1" s="1"/>
  <c r="P166" i="1" s="1"/>
  <c r="AA165" i="1" l="1"/>
  <c r="Q166" i="1" s="1"/>
  <c r="T166" i="1" s="1"/>
  <c r="X166" i="1" l="1"/>
  <c r="U166" i="1" s="1"/>
  <c r="Y166" i="1" l="1"/>
  <c r="V166" i="1" s="1"/>
  <c r="Z166" i="1" l="1"/>
  <c r="W166" i="1" s="1"/>
  <c r="P167" i="1" s="1"/>
  <c r="AA166" i="1" l="1"/>
  <c r="Q167" i="1" s="1"/>
  <c r="T167" i="1" s="1"/>
  <c r="X167" i="1" l="1"/>
  <c r="U167" i="1" s="1"/>
  <c r="Y167" i="1" l="1"/>
  <c r="V167" i="1" s="1"/>
  <c r="Z167" i="1" l="1"/>
  <c r="W167" i="1" s="1"/>
  <c r="P168" i="1" s="1"/>
  <c r="AA167" i="1" l="1"/>
  <c r="Q168" i="1" s="1"/>
  <c r="T168" i="1" s="1"/>
  <c r="X168" i="1" l="1"/>
  <c r="U168" i="1" s="1"/>
  <c r="Y168" i="1" l="1"/>
  <c r="V168" i="1" s="1"/>
  <c r="Z168" i="1" l="1"/>
  <c r="W168" i="1" s="1"/>
  <c r="P169" i="1" s="1"/>
  <c r="AA168" i="1" l="1"/>
  <c r="Q169" i="1" s="1"/>
  <c r="T169" i="1" s="1"/>
  <c r="X169" i="1" l="1"/>
  <c r="U169" i="1" s="1"/>
  <c r="Y169" i="1" l="1"/>
  <c r="V169" i="1" s="1"/>
  <c r="Z169" i="1" l="1"/>
  <c r="W169" i="1" s="1"/>
  <c r="P170" i="1" s="1"/>
  <c r="AA169" i="1" l="1"/>
  <c r="Q170" i="1" s="1"/>
  <c r="T170" i="1" s="1"/>
  <c r="X170" i="1" l="1"/>
  <c r="U170" i="1" s="1"/>
  <c r="Y170" i="1" l="1"/>
  <c r="V170" i="1" s="1"/>
  <c r="Z170" i="1" l="1"/>
  <c r="W170" i="1" s="1"/>
  <c r="P171" i="1" s="1"/>
  <c r="AA170" i="1" l="1"/>
  <c r="Q171" i="1" s="1"/>
  <c r="T171" i="1" s="1"/>
  <c r="X171" i="1" l="1"/>
  <c r="U171" i="1" s="1"/>
  <c r="Y171" i="1" l="1"/>
  <c r="V171" i="1" s="1"/>
  <c r="Z171" i="1" l="1"/>
  <c r="W171" i="1" s="1"/>
  <c r="P172" i="1" s="1"/>
  <c r="AA171" i="1" l="1"/>
  <c r="Q172" i="1" s="1"/>
  <c r="T172" i="1" s="1"/>
  <c r="X172" i="1" l="1"/>
  <c r="U172" i="1" s="1"/>
  <c r="Y172" i="1" l="1"/>
  <c r="V172" i="1" s="1"/>
  <c r="Z172" i="1" l="1"/>
  <c r="W172" i="1" s="1"/>
  <c r="P173" i="1" s="1"/>
  <c r="AA172" i="1" l="1"/>
  <c r="Q173" i="1" s="1"/>
  <c r="T173" i="1" s="1"/>
  <c r="X173" i="1" l="1"/>
  <c r="U173" i="1" s="1"/>
  <c r="Y173" i="1" l="1"/>
  <c r="V173" i="1" s="1"/>
  <c r="Z173" i="1" l="1"/>
  <c r="W173" i="1" s="1"/>
  <c r="P174" i="1" s="1"/>
  <c r="AA173" i="1" l="1"/>
  <c r="Q174" i="1" s="1"/>
  <c r="T174" i="1" s="1"/>
  <c r="X174" i="1" l="1"/>
  <c r="U174" i="1" s="1"/>
  <c r="Y174" i="1" l="1"/>
  <c r="V174" i="1" s="1"/>
  <c r="Z174" i="1" l="1"/>
  <c r="W174" i="1" s="1"/>
  <c r="P175" i="1" s="1"/>
  <c r="AA174" i="1" l="1"/>
  <c r="Q175" i="1" s="1"/>
  <c r="T175" i="1" s="1"/>
  <c r="X175" i="1" l="1"/>
  <c r="U175" i="1" s="1"/>
  <c r="Y175" i="1" l="1"/>
  <c r="V175" i="1" s="1"/>
  <c r="Z175" i="1" l="1"/>
  <c r="W175" i="1" s="1"/>
  <c r="P176" i="1" s="1"/>
  <c r="AA175" i="1" l="1"/>
  <c r="Q176" i="1" s="1"/>
  <c r="T176" i="1" s="1"/>
  <c r="X176" i="1" l="1"/>
  <c r="U176" i="1" s="1"/>
  <c r="Y176" i="1" l="1"/>
  <c r="V176" i="1" s="1"/>
  <c r="Z176" i="1" l="1"/>
  <c r="W176" i="1" s="1"/>
  <c r="P177" i="1" s="1"/>
  <c r="AA176" i="1" l="1"/>
  <c r="Q177" i="1" s="1"/>
  <c r="T177" i="1" s="1"/>
  <c r="X177" i="1" l="1"/>
  <c r="U177" i="1" s="1"/>
  <c r="Y177" i="1" l="1"/>
  <c r="V177" i="1" s="1"/>
  <c r="Z177" i="1" l="1"/>
  <c r="W177" i="1" s="1"/>
  <c r="P178" i="1" s="1"/>
  <c r="AA177" i="1" l="1"/>
  <c r="Q178" i="1" s="1"/>
  <c r="T178" i="1" s="1"/>
  <c r="X178" i="1" l="1"/>
  <c r="U178" i="1" s="1"/>
  <c r="Y178" i="1" l="1"/>
  <c r="V178" i="1" s="1"/>
  <c r="Z178" i="1" l="1"/>
  <c r="W178" i="1" s="1"/>
  <c r="P179" i="1" s="1"/>
  <c r="AA178" i="1" l="1"/>
  <c r="Q179" i="1" s="1"/>
  <c r="T179" i="1" s="1"/>
  <c r="X179" i="1" l="1"/>
  <c r="U179" i="1" s="1"/>
  <c r="Y179" i="1" l="1"/>
  <c r="V179" i="1" s="1"/>
  <c r="Z179" i="1" l="1"/>
  <c r="W179" i="1" s="1"/>
  <c r="P180" i="1" s="1"/>
  <c r="AA179" i="1" l="1"/>
  <c r="Q180" i="1" s="1"/>
  <c r="T180" i="1" s="1"/>
  <c r="X180" i="1" l="1"/>
  <c r="U180" i="1" s="1"/>
  <c r="Y180" i="1" l="1"/>
  <c r="V180" i="1" s="1"/>
  <c r="Z180" i="1" l="1"/>
  <c r="W180" i="1" s="1"/>
  <c r="P181" i="1" s="1"/>
  <c r="AA180" i="1" l="1"/>
  <c r="Q181" i="1" s="1"/>
  <c r="T181" i="1" s="1"/>
  <c r="X181" i="1" l="1"/>
  <c r="U181" i="1" s="1"/>
  <c r="Y181" i="1" l="1"/>
  <c r="V181" i="1" s="1"/>
  <c r="Z181" i="1" l="1"/>
  <c r="W181" i="1" s="1"/>
  <c r="P182" i="1" s="1"/>
  <c r="AA181" i="1" l="1"/>
  <c r="Q182" i="1" s="1"/>
  <c r="T182" i="1" s="1"/>
  <c r="X182" i="1" l="1"/>
  <c r="U182" i="1" s="1"/>
  <c r="Y182" i="1" l="1"/>
  <c r="V182" i="1" s="1"/>
  <c r="Z182" i="1" l="1"/>
  <c r="W182" i="1" s="1"/>
  <c r="P183" i="1" s="1"/>
  <c r="AA182" i="1" l="1"/>
  <c r="Q183" i="1" s="1"/>
  <c r="T183" i="1" s="1"/>
  <c r="X183" i="1" l="1"/>
  <c r="U183" i="1" s="1"/>
  <c r="Y183" i="1" l="1"/>
  <c r="V183" i="1" s="1"/>
  <c r="Z183" i="1" l="1"/>
  <c r="W183" i="1" s="1"/>
  <c r="P184" i="1" s="1"/>
  <c r="AA183" i="1" l="1"/>
  <c r="Q184" i="1" s="1"/>
  <c r="T184" i="1" s="1"/>
  <c r="X184" i="1" l="1"/>
  <c r="U184" i="1" s="1"/>
  <c r="Y184" i="1" l="1"/>
  <c r="V184" i="1" s="1"/>
  <c r="Z184" i="1" l="1"/>
  <c r="W184" i="1" s="1"/>
  <c r="P185" i="1" s="1"/>
  <c r="AA184" i="1" l="1"/>
  <c r="Q185" i="1" s="1"/>
  <c r="T185" i="1" s="1"/>
  <c r="X185" i="1" l="1"/>
  <c r="U185" i="1" s="1"/>
  <c r="Y185" i="1" l="1"/>
  <c r="V185" i="1" s="1"/>
  <c r="Z185" i="1" l="1"/>
  <c r="W185" i="1" s="1"/>
  <c r="P186" i="1" s="1"/>
  <c r="AA185" i="1" l="1"/>
  <c r="Q186" i="1" s="1"/>
  <c r="T186" i="1" s="1"/>
  <c r="X186" i="1" l="1"/>
  <c r="U186" i="1" s="1"/>
  <c r="Y186" i="1" l="1"/>
  <c r="V186" i="1" s="1"/>
  <c r="Z186" i="1" l="1"/>
  <c r="W186" i="1" s="1"/>
  <c r="P187" i="1" s="1"/>
  <c r="AA186" i="1" l="1"/>
  <c r="Q187" i="1" s="1"/>
  <c r="T187" i="1" s="1"/>
  <c r="X187" i="1" l="1"/>
  <c r="U187" i="1" s="1"/>
  <c r="Y187" i="1" l="1"/>
  <c r="V187" i="1" s="1"/>
  <c r="Z187" i="1" l="1"/>
  <c r="W187" i="1" s="1"/>
  <c r="P188" i="1" s="1"/>
  <c r="AA187" i="1" l="1"/>
  <c r="Q188" i="1" s="1"/>
  <c r="T188" i="1" s="1"/>
  <c r="X188" i="1" l="1"/>
  <c r="U188" i="1" s="1"/>
  <c r="Y188" i="1" l="1"/>
  <c r="V188" i="1" s="1"/>
  <c r="Z188" i="1" l="1"/>
  <c r="W188" i="1" s="1"/>
  <c r="P189" i="1" s="1"/>
  <c r="AA188" i="1" l="1"/>
  <c r="Q189" i="1" s="1"/>
  <c r="T189" i="1" s="1"/>
  <c r="X189" i="1" l="1"/>
  <c r="U189" i="1" s="1"/>
  <c r="Y189" i="1" l="1"/>
  <c r="V189" i="1" s="1"/>
  <c r="Z189" i="1" l="1"/>
  <c r="W189" i="1" s="1"/>
  <c r="P190" i="1" s="1"/>
  <c r="AA189" i="1" l="1"/>
  <c r="Q190" i="1" s="1"/>
  <c r="T190" i="1" s="1"/>
  <c r="X190" i="1" l="1"/>
  <c r="U190" i="1" s="1"/>
  <c r="Y190" i="1" l="1"/>
  <c r="V190" i="1" s="1"/>
  <c r="Z190" i="1" l="1"/>
  <c r="W190" i="1" s="1"/>
  <c r="P191" i="1" s="1"/>
  <c r="AA190" i="1" l="1"/>
  <c r="Q191" i="1" s="1"/>
  <c r="T191" i="1" s="1"/>
  <c r="X191" i="1" l="1"/>
  <c r="U191" i="1" s="1"/>
  <c r="Y191" i="1" l="1"/>
  <c r="V191" i="1" s="1"/>
  <c r="Z191" i="1" l="1"/>
  <c r="W191" i="1" s="1"/>
  <c r="P192" i="1" s="1"/>
  <c r="AA191" i="1" l="1"/>
  <c r="Q192" i="1" s="1"/>
  <c r="T192" i="1" s="1"/>
  <c r="X192" i="1" l="1"/>
  <c r="U192" i="1" s="1"/>
  <c r="Y192" i="1" l="1"/>
  <c r="V192" i="1" s="1"/>
  <c r="Z192" i="1" l="1"/>
  <c r="W192" i="1" s="1"/>
  <c r="P193" i="1" s="1"/>
  <c r="AA192" i="1" l="1"/>
  <c r="Q193" i="1" s="1"/>
  <c r="T193" i="1" s="1"/>
  <c r="X193" i="1" l="1"/>
  <c r="U193" i="1" s="1"/>
  <c r="Y193" i="1" l="1"/>
  <c r="V193" i="1" s="1"/>
  <c r="Z193" i="1" l="1"/>
  <c r="W193" i="1" s="1"/>
  <c r="P194" i="1" s="1"/>
  <c r="AA193" i="1" l="1"/>
  <c r="Q194" i="1" s="1"/>
  <c r="T194" i="1" s="1"/>
  <c r="X194" i="1" l="1"/>
  <c r="U194" i="1" s="1"/>
  <c r="Y194" i="1" l="1"/>
  <c r="V194" i="1" s="1"/>
  <c r="Z194" i="1" l="1"/>
  <c r="W194" i="1" s="1"/>
  <c r="P195" i="1" s="1"/>
  <c r="AA194" i="1" l="1"/>
  <c r="Q195" i="1" s="1"/>
  <c r="T195" i="1" s="1"/>
  <c r="X195" i="1" l="1"/>
  <c r="U195" i="1" s="1"/>
  <c r="Y195" i="1" l="1"/>
  <c r="V195" i="1" s="1"/>
  <c r="Z195" i="1" l="1"/>
  <c r="W195" i="1" s="1"/>
  <c r="P196" i="1" s="1"/>
  <c r="AA195" i="1" l="1"/>
  <c r="Q196" i="1" s="1"/>
  <c r="T196" i="1" s="1"/>
  <c r="X196" i="1" l="1"/>
  <c r="U196" i="1" s="1"/>
  <c r="Y196" i="1" l="1"/>
  <c r="V196" i="1" s="1"/>
  <c r="Z196" i="1" l="1"/>
  <c r="W196" i="1" s="1"/>
  <c r="P197" i="1" s="1"/>
  <c r="AA196" i="1" l="1"/>
  <c r="Q197" i="1" s="1"/>
  <c r="T197" i="1" s="1"/>
  <c r="X197" i="1" l="1"/>
  <c r="U197" i="1" s="1"/>
  <c r="Y197" i="1" l="1"/>
  <c r="V197" i="1" s="1"/>
  <c r="Z197" i="1" l="1"/>
  <c r="W197" i="1" s="1"/>
  <c r="P198" i="1" s="1"/>
  <c r="AA197" i="1" l="1"/>
  <c r="Q198" i="1" s="1"/>
  <c r="T198" i="1" s="1"/>
  <c r="X198" i="1" l="1"/>
  <c r="U198" i="1" s="1"/>
  <c r="Y198" i="1" l="1"/>
  <c r="V198" i="1" s="1"/>
  <c r="Z198" i="1" l="1"/>
  <c r="W198" i="1" s="1"/>
  <c r="P199" i="1" s="1"/>
  <c r="AA198" i="1" l="1"/>
  <c r="Q199" i="1" s="1"/>
  <c r="T199" i="1" s="1"/>
  <c r="X199" i="1" l="1"/>
  <c r="U199" i="1" s="1"/>
  <c r="Y199" i="1" l="1"/>
  <c r="V199" i="1" s="1"/>
  <c r="Z199" i="1" l="1"/>
  <c r="W199" i="1" s="1"/>
  <c r="P200" i="1" s="1"/>
  <c r="AA199" i="1" l="1"/>
  <c r="Q200" i="1" s="1"/>
  <c r="T200" i="1" s="1"/>
  <c r="X200" i="1" l="1"/>
  <c r="U200" i="1" s="1"/>
  <c r="Y200" i="1" l="1"/>
  <c r="V200" i="1" s="1"/>
  <c r="Z200" i="1" l="1"/>
  <c r="W200" i="1" s="1"/>
  <c r="P201" i="1" s="1"/>
  <c r="AA200" i="1" l="1"/>
  <c r="Q201" i="1" s="1"/>
  <c r="T201" i="1" s="1"/>
  <c r="X201" i="1" l="1"/>
  <c r="U201" i="1" s="1"/>
  <c r="Y201" i="1" l="1"/>
  <c r="V201" i="1" s="1"/>
  <c r="Z201" i="1" l="1"/>
  <c r="W201" i="1" s="1"/>
  <c r="P202" i="1" s="1"/>
  <c r="AA201" i="1" l="1"/>
  <c r="Q202" i="1" s="1"/>
  <c r="T202" i="1" s="1"/>
  <c r="X202" i="1" l="1"/>
  <c r="U202" i="1" s="1"/>
  <c r="Y202" i="1" l="1"/>
  <c r="V202" i="1" s="1"/>
  <c r="Z202" i="1" l="1"/>
  <c r="W202" i="1" s="1"/>
  <c r="P203" i="1" s="1"/>
  <c r="AA202" i="1" l="1"/>
  <c r="Q203" i="1" s="1"/>
  <c r="T203" i="1" s="1"/>
  <c r="X203" i="1" l="1"/>
  <c r="U203" i="1" s="1"/>
  <c r="Y203" i="1" l="1"/>
  <c r="V203" i="1" s="1"/>
  <c r="Z203" i="1" l="1"/>
  <c r="W203" i="1" s="1"/>
  <c r="P204" i="1" s="1"/>
  <c r="AA203" i="1" l="1"/>
  <c r="Q204" i="1" s="1"/>
  <c r="T204" i="1" s="1"/>
  <c r="X204" i="1" l="1"/>
  <c r="U204" i="1" s="1"/>
  <c r="Y204" i="1" l="1"/>
  <c r="V204" i="1" s="1"/>
  <c r="Z204" i="1" l="1"/>
  <c r="W204" i="1" s="1"/>
  <c r="P205" i="1" s="1"/>
  <c r="AA204" i="1" l="1"/>
  <c r="Q205" i="1" s="1"/>
  <c r="T205" i="1" s="1"/>
  <c r="X205" i="1" l="1"/>
  <c r="U205" i="1" s="1"/>
  <c r="Y205" i="1" l="1"/>
  <c r="V205" i="1" s="1"/>
  <c r="Z205" i="1" l="1"/>
  <c r="W205" i="1" s="1"/>
  <c r="P206" i="1" s="1"/>
  <c r="AA205" i="1" l="1"/>
  <c r="Q206" i="1" s="1"/>
  <c r="T206" i="1" s="1"/>
  <c r="X206" i="1" l="1"/>
  <c r="U206" i="1" s="1"/>
  <c r="Y206" i="1" l="1"/>
  <c r="V206" i="1" s="1"/>
  <c r="Z206" i="1" l="1"/>
  <c r="W206" i="1" s="1"/>
  <c r="P207" i="1" s="1"/>
  <c r="AA206" i="1" l="1"/>
  <c r="Q207" i="1" s="1"/>
  <c r="T207" i="1" s="1"/>
  <c r="X207" i="1" l="1"/>
  <c r="U207" i="1" s="1"/>
  <c r="Y207" i="1" l="1"/>
  <c r="V207" i="1" s="1"/>
  <c r="Z207" i="1" l="1"/>
  <c r="W207" i="1" s="1"/>
  <c r="P208" i="1" s="1"/>
  <c r="AA207" i="1" l="1"/>
  <c r="Q208" i="1" s="1"/>
  <c r="T208" i="1" s="1"/>
  <c r="X208" i="1" l="1"/>
  <c r="U208" i="1" s="1"/>
  <c r="Y208" i="1" l="1"/>
  <c r="V208" i="1" s="1"/>
  <c r="Z208" i="1" l="1"/>
  <c r="W208" i="1" s="1"/>
  <c r="P209" i="1" s="1"/>
  <c r="AA208" i="1" l="1"/>
  <c r="Q209" i="1" s="1"/>
  <c r="T209" i="1" s="1"/>
  <c r="X209" i="1" l="1"/>
  <c r="U209" i="1" s="1"/>
  <c r="Y209" i="1" l="1"/>
  <c r="V209" i="1" s="1"/>
  <c r="Z209" i="1" l="1"/>
  <c r="W209" i="1" s="1"/>
  <c r="P210" i="1" s="1"/>
  <c r="AA209" i="1" l="1"/>
  <c r="Q210" i="1" s="1"/>
  <c r="T210" i="1" s="1"/>
  <c r="X210" i="1" l="1"/>
  <c r="U210" i="1" s="1"/>
  <c r="Y210" i="1" l="1"/>
  <c r="V210" i="1" s="1"/>
  <c r="Z210" i="1" l="1"/>
  <c r="W210" i="1" s="1"/>
  <c r="P211" i="1" s="1"/>
  <c r="AA210" i="1" l="1"/>
  <c r="Q211" i="1" s="1"/>
  <c r="T211" i="1" s="1"/>
  <c r="X211" i="1" l="1"/>
  <c r="U211" i="1" s="1"/>
  <c r="Y211" i="1" l="1"/>
  <c r="V211" i="1" s="1"/>
  <c r="Z211" i="1" l="1"/>
  <c r="W211" i="1" s="1"/>
  <c r="P212" i="1" s="1"/>
  <c r="AA211" i="1" l="1"/>
  <c r="Q212" i="1" s="1"/>
  <c r="T212" i="1" s="1"/>
  <c r="X212" i="1" l="1"/>
  <c r="U212" i="1" s="1"/>
  <c r="Y212" i="1" l="1"/>
  <c r="V212" i="1" s="1"/>
  <c r="Z212" i="1" l="1"/>
  <c r="W212" i="1" s="1"/>
  <c r="P213" i="1" s="1"/>
  <c r="AA212" i="1" l="1"/>
  <c r="Q213" i="1" s="1"/>
  <c r="T213" i="1" s="1"/>
  <c r="X213" i="1" l="1"/>
  <c r="U213" i="1" s="1"/>
  <c r="Y213" i="1" l="1"/>
  <c r="V213" i="1" s="1"/>
  <c r="Z213" i="1" l="1"/>
  <c r="W213" i="1" s="1"/>
  <c r="P214" i="1" s="1"/>
  <c r="AA213" i="1" l="1"/>
  <c r="Q214" i="1" s="1"/>
  <c r="T214" i="1" s="1"/>
  <c r="X214" i="1" l="1"/>
  <c r="U214" i="1" s="1"/>
  <c r="Y214" i="1" l="1"/>
  <c r="V214" i="1" s="1"/>
  <c r="Z214" i="1" l="1"/>
  <c r="W214" i="1" s="1"/>
  <c r="P215" i="1" s="1"/>
  <c r="AA214" i="1" l="1"/>
  <c r="Q215" i="1" s="1"/>
  <c r="T215" i="1" s="1"/>
  <c r="X215" i="1" l="1"/>
  <c r="U215" i="1" s="1"/>
  <c r="Y215" i="1" l="1"/>
  <c r="V215" i="1" s="1"/>
  <c r="Z215" i="1" l="1"/>
  <c r="W215" i="1" s="1"/>
  <c r="P216" i="1" s="1"/>
  <c r="AA215" i="1" l="1"/>
  <c r="Q216" i="1" s="1"/>
  <c r="T216" i="1" s="1"/>
  <c r="X216" i="1" l="1"/>
  <c r="U216" i="1" s="1"/>
  <c r="Y216" i="1" l="1"/>
  <c r="V216" i="1" s="1"/>
  <c r="Z216" i="1" l="1"/>
  <c r="W216" i="1" s="1"/>
  <c r="P217" i="1" s="1"/>
  <c r="AA216" i="1" l="1"/>
  <c r="Q217" i="1" s="1"/>
  <c r="T217" i="1" s="1"/>
  <c r="X217" i="1" l="1"/>
  <c r="U217" i="1" s="1"/>
  <c r="Y217" i="1" l="1"/>
  <c r="V217" i="1" s="1"/>
  <c r="Z217" i="1" l="1"/>
  <c r="W217" i="1" s="1"/>
  <c r="P218" i="1" s="1"/>
  <c r="AA217" i="1" l="1"/>
  <c r="Q218" i="1" s="1"/>
  <c r="T218" i="1" s="1"/>
  <c r="X218" i="1" l="1"/>
  <c r="U218" i="1" s="1"/>
  <c r="Y218" i="1" l="1"/>
  <c r="V218" i="1" s="1"/>
  <c r="Z218" i="1" l="1"/>
  <c r="W218" i="1" s="1"/>
  <c r="P219" i="1" s="1"/>
  <c r="AA218" i="1" l="1"/>
  <c r="Q219" i="1" s="1"/>
  <c r="T219" i="1" s="1"/>
  <c r="X219" i="1" l="1"/>
  <c r="U219" i="1" s="1"/>
  <c r="Y219" i="1" l="1"/>
  <c r="V219" i="1" s="1"/>
  <c r="Z219" i="1" l="1"/>
  <c r="W219" i="1" s="1"/>
  <c r="P220" i="1" s="1"/>
  <c r="AA219" i="1" l="1"/>
  <c r="Q220" i="1" s="1"/>
  <c r="T220" i="1" s="1"/>
  <c r="X220" i="1" l="1"/>
  <c r="U220" i="1" s="1"/>
  <c r="Y220" i="1" l="1"/>
  <c r="V220" i="1" s="1"/>
  <c r="Z220" i="1" l="1"/>
  <c r="W220" i="1" s="1"/>
  <c r="P221" i="1" s="1"/>
  <c r="AA220" i="1" l="1"/>
  <c r="Q221" i="1" s="1"/>
  <c r="T221" i="1" s="1"/>
  <c r="X221" i="1" l="1"/>
  <c r="U221" i="1" l="1"/>
  <c r="Y221" i="1"/>
  <c r="V221" i="1" s="1"/>
  <c r="Z221" i="1" l="1"/>
  <c r="W221" i="1" s="1"/>
  <c r="P222" i="1" s="1"/>
  <c r="AA221" i="1" l="1"/>
  <c r="Q222" i="1" s="1"/>
  <c r="T222" i="1" l="1"/>
  <c r="X222" i="1"/>
  <c r="U222" i="1" s="1"/>
  <c r="Y222" i="1" l="1"/>
  <c r="V222" i="1" s="1"/>
  <c r="Z222" i="1" l="1"/>
  <c r="W222" i="1" s="1"/>
  <c r="P223" i="1" s="1"/>
  <c r="AA222" i="1" l="1"/>
  <c r="Q223" i="1" s="1"/>
  <c r="T223" i="1" s="1"/>
  <c r="X223" i="1" l="1"/>
  <c r="U223" i="1" s="1"/>
  <c r="Y223" i="1" l="1"/>
  <c r="V223" i="1" s="1"/>
  <c r="Z223" i="1" l="1"/>
  <c r="W223" i="1" s="1"/>
  <c r="P224" i="1" s="1"/>
  <c r="AA223" i="1" l="1"/>
  <c r="Q224" i="1" s="1"/>
  <c r="T224" i="1" s="1"/>
  <c r="X224" i="1" l="1"/>
  <c r="U224" i="1" s="1"/>
  <c r="Y224" i="1" l="1"/>
  <c r="V224" i="1" s="1"/>
  <c r="Z224" i="1" l="1"/>
  <c r="W224" i="1" s="1"/>
  <c r="P225" i="1" s="1"/>
  <c r="AA224" i="1" l="1"/>
  <c r="Q225" i="1" s="1"/>
  <c r="T225" i="1" s="1"/>
  <c r="X225" i="1" l="1"/>
  <c r="U225" i="1" s="1"/>
  <c r="Y225" i="1" l="1"/>
  <c r="V225" i="1" s="1"/>
  <c r="Z225" i="1" l="1"/>
  <c r="W225" i="1" s="1"/>
  <c r="P226" i="1" s="1"/>
  <c r="AA225" i="1" l="1"/>
  <c r="Q226" i="1" s="1"/>
  <c r="T226" i="1" s="1"/>
  <c r="X226" i="1" l="1"/>
  <c r="U226" i="1" s="1"/>
  <c r="Y226" i="1" l="1"/>
  <c r="V226" i="1" s="1"/>
  <c r="Z226" i="1" l="1"/>
  <c r="W226" i="1" s="1"/>
  <c r="P227" i="1" s="1"/>
  <c r="AA226" i="1" l="1"/>
  <c r="Q227" i="1" s="1"/>
  <c r="T227" i="1" s="1"/>
  <c r="X227" i="1" l="1"/>
  <c r="U227" i="1" s="1"/>
  <c r="Y227" i="1" l="1"/>
  <c r="V227" i="1" s="1"/>
  <c r="Z227" i="1" l="1"/>
  <c r="W227" i="1" s="1"/>
  <c r="P228" i="1" s="1"/>
  <c r="AA227" i="1" l="1"/>
  <c r="Q228" i="1" s="1"/>
  <c r="T228" i="1" s="1"/>
  <c r="X228" i="1" l="1"/>
  <c r="U228" i="1" s="1"/>
  <c r="Y228" i="1" l="1"/>
  <c r="V228" i="1" s="1"/>
  <c r="Z228" i="1" l="1"/>
  <c r="W228" i="1" s="1"/>
  <c r="P229" i="1" s="1"/>
  <c r="AA228" i="1" l="1"/>
  <c r="Q229" i="1" s="1"/>
  <c r="T229" i="1" s="1"/>
  <c r="X229" i="1" l="1"/>
  <c r="U229" i="1" s="1"/>
  <c r="Y229" i="1" l="1"/>
  <c r="V229" i="1" s="1"/>
  <c r="Z229" i="1" l="1"/>
  <c r="W229" i="1" s="1"/>
  <c r="P230" i="1" s="1"/>
  <c r="AA229" i="1" l="1"/>
  <c r="Q230" i="1" s="1"/>
  <c r="T230" i="1" s="1"/>
  <c r="X230" i="1" l="1"/>
  <c r="U230" i="1" s="1"/>
  <c r="Y230" i="1" l="1"/>
  <c r="V230" i="1" s="1"/>
  <c r="Z230" i="1" l="1"/>
  <c r="W230" i="1" s="1"/>
  <c r="P231" i="1" s="1"/>
  <c r="AA230" i="1" l="1"/>
  <c r="Q231" i="1" s="1"/>
  <c r="T231" i="1" s="1"/>
  <c r="X231" i="1" l="1"/>
  <c r="U231" i="1" s="1"/>
  <c r="Y231" i="1" l="1"/>
  <c r="V231" i="1" s="1"/>
  <c r="Z231" i="1" l="1"/>
  <c r="W231" i="1" s="1"/>
  <c r="P232" i="1" s="1"/>
  <c r="AA231" i="1" l="1"/>
  <c r="Q232" i="1" s="1"/>
  <c r="T232" i="1" s="1"/>
  <c r="X232" i="1" l="1"/>
  <c r="U232" i="1" s="1"/>
  <c r="Y232" i="1" l="1"/>
  <c r="V232" i="1" s="1"/>
  <c r="Z232" i="1" l="1"/>
  <c r="W232" i="1" s="1"/>
  <c r="P233" i="1" s="1"/>
  <c r="AA232" i="1" l="1"/>
  <c r="Q233" i="1" s="1"/>
  <c r="T233" i="1" s="1"/>
  <c r="X233" i="1" l="1"/>
  <c r="U233" i="1" s="1"/>
  <c r="Y233" i="1" l="1"/>
  <c r="V233" i="1" s="1"/>
  <c r="Z233" i="1" l="1"/>
  <c r="W233" i="1" s="1"/>
  <c r="P234" i="1" s="1"/>
  <c r="AA233" i="1" l="1"/>
  <c r="Q234" i="1" s="1"/>
  <c r="T234" i="1" s="1"/>
  <c r="X234" i="1" l="1"/>
  <c r="U234" i="1" s="1"/>
  <c r="Y234" i="1" l="1"/>
  <c r="V234" i="1" s="1"/>
  <c r="Z234" i="1" l="1"/>
  <c r="W234" i="1" s="1"/>
  <c r="P235" i="1" s="1"/>
  <c r="AA234" i="1" l="1"/>
  <c r="Q235" i="1" s="1"/>
  <c r="T235" i="1" s="1"/>
  <c r="X235" i="1" l="1"/>
  <c r="U235" i="1" s="1"/>
  <c r="Y235" i="1" l="1"/>
  <c r="V235" i="1" s="1"/>
  <c r="Z235" i="1" l="1"/>
  <c r="W235" i="1" s="1"/>
  <c r="P236" i="1" s="1"/>
  <c r="AA235" i="1" l="1"/>
  <c r="Q236" i="1" s="1"/>
  <c r="T236" i="1" s="1"/>
  <c r="X236" i="1" l="1"/>
  <c r="U236" i="1" s="1"/>
  <c r="Y236" i="1" l="1"/>
  <c r="V236" i="1" s="1"/>
  <c r="Z236" i="1" l="1"/>
  <c r="W236" i="1" s="1"/>
  <c r="P237" i="1" s="1"/>
  <c r="AA236" i="1" l="1"/>
  <c r="Q237" i="1" s="1"/>
  <c r="T237" i="1" s="1"/>
  <c r="X237" i="1" l="1"/>
  <c r="U237" i="1" s="1"/>
  <c r="Y237" i="1" l="1"/>
  <c r="V237" i="1" s="1"/>
  <c r="Z237" i="1" l="1"/>
  <c r="W237" i="1" s="1"/>
  <c r="P238" i="1" s="1"/>
  <c r="AA237" i="1" l="1"/>
  <c r="Q238" i="1" s="1"/>
  <c r="T238" i="1" s="1"/>
  <c r="X238" i="1" l="1"/>
  <c r="U238" i="1" s="1"/>
  <c r="Y238" i="1" l="1"/>
  <c r="V238" i="1" s="1"/>
  <c r="Z238" i="1" l="1"/>
  <c r="W238" i="1" s="1"/>
  <c r="P239" i="1" s="1"/>
  <c r="AA238" i="1" l="1"/>
  <c r="Q239" i="1" s="1"/>
  <c r="T239" i="1" s="1"/>
  <c r="X239" i="1" l="1"/>
  <c r="U239" i="1" s="1"/>
  <c r="Y239" i="1" l="1"/>
  <c r="V239" i="1" s="1"/>
  <c r="Z239" i="1" l="1"/>
  <c r="W239" i="1" s="1"/>
  <c r="P240" i="1" s="1"/>
  <c r="AA239" i="1" l="1"/>
  <c r="Q240" i="1" s="1"/>
  <c r="T240" i="1" s="1"/>
  <c r="X240" i="1" l="1"/>
  <c r="U240" i="1" s="1"/>
  <c r="Y240" i="1" l="1"/>
  <c r="V240" i="1" s="1"/>
  <c r="Z240" i="1" l="1"/>
  <c r="W240" i="1" s="1"/>
  <c r="P241" i="1" s="1"/>
  <c r="AA240" i="1" l="1"/>
  <c r="Q241" i="1" s="1"/>
  <c r="T241" i="1" s="1"/>
  <c r="X241" i="1" l="1"/>
  <c r="U241" i="1" s="1"/>
  <c r="Y241" i="1" l="1"/>
  <c r="V241" i="1" s="1"/>
  <c r="Z241" i="1" l="1"/>
  <c r="W241" i="1" s="1"/>
  <c r="P242" i="1" s="1"/>
  <c r="AA241" i="1" l="1"/>
  <c r="Q242" i="1" s="1"/>
  <c r="T242" i="1" s="1"/>
  <c r="X242" i="1" l="1"/>
  <c r="U242" i="1" s="1"/>
  <c r="Y242" i="1" l="1"/>
  <c r="V242" i="1" s="1"/>
  <c r="Z242" i="1" l="1"/>
  <c r="W242" i="1" s="1"/>
  <c r="P243" i="1" s="1"/>
  <c r="AA242" i="1" l="1"/>
  <c r="Q243" i="1" s="1"/>
  <c r="T243" i="1" s="1"/>
  <c r="X243" i="1" l="1"/>
  <c r="U243" i="1" s="1"/>
  <c r="Y243" i="1" l="1"/>
  <c r="V243" i="1" s="1"/>
  <c r="Z243" i="1" l="1"/>
  <c r="W243" i="1" s="1"/>
  <c r="P244" i="1" s="1"/>
  <c r="AA243" i="1" l="1"/>
  <c r="Q244" i="1" s="1"/>
  <c r="T244" i="1" s="1"/>
  <c r="X244" i="1" l="1"/>
  <c r="U244" i="1" s="1"/>
  <c r="Y244" i="1" l="1"/>
  <c r="V244" i="1" s="1"/>
  <c r="Z244" i="1" l="1"/>
  <c r="W244" i="1" s="1"/>
  <c r="P245" i="1" s="1"/>
  <c r="AA244" i="1" l="1"/>
  <c r="Q245" i="1" s="1"/>
  <c r="T245" i="1" s="1"/>
  <c r="X245" i="1" l="1"/>
  <c r="U245" i="1" s="1"/>
  <c r="Y245" i="1" l="1"/>
  <c r="V245" i="1" s="1"/>
  <c r="Z245" i="1" l="1"/>
  <c r="W245" i="1" s="1"/>
  <c r="P246" i="1" s="1"/>
  <c r="AA245" i="1" l="1"/>
  <c r="Q246" i="1" s="1"/>
  <c r="T246" i="1" s="1"/>
  <c r="X246" i="1" l="1"/>
  <c r="U246" i="1" s="1"/>
  <c r="Y246" i="1" l="1"/>
  <c r="V246" i="1" s="1"/>
  <c r="Z246" i="1" l="1"/>
  <c r="W246" i="1" s="1"/>
  <c r="P247" i="1" s="1"/>
  <c r="AA246" i="1" l="1"/>
  <c r="Q247" i="1" s="1"/>
  <c r="T247" i="1" s="1"/>
  <c r="X247" i="1" l="1"/>
  <c r="U247" i="1" s="1"/>
  <c r="Y247" i="1" l="1"/>
  <c r="V247" i="1" s="1"/>
  <c r="Z247" i="1" l="1"/>
  <c r="W247" i="1" s="1"/>
  <c r="P248" i="1" s="1"/>
  <c r="AA247" i="1" l="1"/>
  <c r="Q248" i="1" s="1"/>
  <c r="T248" i="1" s="1"/>
  <c r="X248" i="1" l="1"/>
  <c r="U248" i="1" s="1"/>
  <c r="Y248" i="1" l="1"/>
  <c r="V248" i="1" s="1"/>
  <c r="Z248" i="1" l="1"/>
  <c r="W248" i="1" s="1"/>
  <c r="P249" i="1" s="1"/>
  <c r="AA248" i="1" l="1"/>
  <c r="Q249" i="1" s="1"/>
  <c r="T249" i="1" s="1"/>
  <c r="X249" i="1" l="1"/>
  <c r="U249" i="1" s="1"/>
  <c r="Y249" i="1" l="1"/>
  <c r="V249" i="1" s="1"/>
  <c r="Z249" i="1" l="1"/>
  <c r="W249" i="1" s="1"/>
  <c r="P250" i="1" s="1"/>
  <c r="AA249" i="1" l="1"/>
  <c r="Q250" i="1" s="1"/>
  <c r="T250" i="1" s="1"/>
  <c r="X250" i="1" l="1"/>
  <c r="U250" i="1" s="1"/>
  <c r="Y250" i="1" l="1"/>
  <c r="V250" i="1" s="1"/>
  <c r="Z250" i="1" l="1"/>
  <c r="W250" i="1" s="1"/>
  <c r="P251" i="1" s="1"/>
  <c r="AA250" i="1" l="1"/>
  <c r="Q251" i="1" s="1"/>
  <c r="T251" i="1" s="1"/>
  <c r="X251" i="1" l="1"/>
  <c r="U251" i="1" s="1"/>
  <c r="Y251" i="1" l="1"/>
  <c r="V251" i="1" s="1"/>
  <c r="Z251" i="1" l="1"/>
  <c r="W251" i="1" s="1"/>
  <c r="P252" i="1" s="1"/>
  <c r="AA251" i="1" l="1"/>
  <c r="Q252" i="1" s="1"/>
  <c r="T252" i="1" s="1"/>
  <c r="X252" i="1" l="1"/>
  <c r="U252" i="1" s="1"/>
  <c r="Y252" i="1" l="1"/>
  <c r="V252" i="1" s="1"/>
  <c r="Z252" i="1" l="1"/>
  <c r="W252" i="1" s="1"/>
  <c r="P253" i="1" s="1"/>
  <c r="AA252" i="1" l="1"/>
  <c r="Q253" i="1" s="1"/>
  <c r="T253" i="1" s="1"/>
  <c r="X253" i="1" l="1"/>
  <c r="U253" i="1" s="1"/>
  <c r="Y253" i="1" l="1"/>
  <c r="V253" i="1" s="1"/>
  <c r="Z253" i="1" l="1"/>
  <c r="W253" i="1" s="1"/>
  <c r="P254" i="1" s="1"/>
  <c r="AA253" i="1" l="1"/>
  <c r="Q254" i="1" s="1"/>
  <c r="T254" i="1" s="1"/>
  <c r="X254" i="1" l="1"/>
  <c r="U254" i="1" s="1"/>
  <c r="Y254" i="1" l="1"/>
  <c r="V254" i="1" s="1"/>
  <c r="Z254" i="1" l="1"/>
  <c r="W254" i="1" s="1"/>
  <c r="P255" i="1" s="1"/>
  <c r="AA254" i="1" l="1"/>
  <c r="Q255" i="1" s="1"/>
  <c r="T255" i="1" s="1"/>
  <c r="X255" i="1" l="1"/>
  <c r="U255" i="1" s="1"/>
  <c r="Y255" i="1" l="1"/>
  <c r="V255" i="1" s="1"/>
  <c r="Z255" i="1" l="1"/>
  <c r="W255" i="1" s="1"/>
  <c r="P256" i="1" s="1"/>
  <c r="AA255" i="1" l="1"/>
  <c r="Q256" i="1" s="1"/>
  <c r="T256" i="1" s="1"/>
  <c r="X256" i="1" l="1"/>
  <c r="U256" i="1" s="1"/>
  <c r="Y256" i="1" l="1"/>
  <c r="V256" i="1" s="1"/>
  <c r="Z256" i="1" l="1"/>
  <c r="W256" i="1" s="1"/>
  <c r="P257" i="1" s="1"/>
  <c r="AA256" i="1" l="1"/>
  <c r="Q257" i="1" s="1"/>
  <c r="T257" i="1" s="1"/>
  <c r="X257" i="1" l="1"/>
  <c r="U257" i="1" s="1"/>
  <c r="Y257" i="1" l="1"/>
  <c r="V257" i="1" s="1"/>
  <c r="Z257" i="1" l="1"/>
  <c r="W257" i="1" s="1"/>
  <c r="P258" i="1" s="1"/>
  <c r="AA257" i="1" l="1"/>
  <c r="Q258" i="1" s="1"/>
  <c r="T258" i="1" s="1"/>
  <c r="X258" i="1" l="1"/>
  <c r="U258" i="1" s="1"/>
  <c r="Y258" i="1" l="1"/>
  <c r="V258" i="1" s="1"/>
  <c r="Z258" i="1" l="1"/>
  <c r="W258" i="1" s="1"/>
  <c r="P259" i="1" s="1"/>
  <c r="AA258" i="1" l="1"/>
  <c r="Q259" i="1" s="1"/>
  <c r="T259" i="1" s="1"/>
  <c r="X259" i="1" l="1"/>
  <c r="U259" i="1" s="1"/>
  <c r="Y259" i="1" l="1"/>
  <c r="V259" i="1" s="1"/>
  <c r="Z259" i="1" l="1"/>
  <c r="W259" i="1" s="1"/>
  <c r="P260" i="1" s="1"/>
  <c r="AA259" i="1" l="1"/>
  <c r="Q260" i="1" s="1"/>
  <c r="T260" i="1" s="1"/>
  <c r="X260" i="1" l="1"/>
  <c r="U260" i="1" s="1"/>
  <c r="Y260" i="1" l="1"/>
  <c r="V260" i="1" s="1"/>
  <c r="Z260" i="1" l="1"/>
  <c r="W260" i="1" s="1"/>
  <c r="P261" i="1" s="1"/>
  <c r="AA260" i="1" l="1"/>
  <c r="Q261" i="1" s="1"/>
  <c r="T261" i="1" s="1"/>
  <c r="X261" i="1" l="1"/>
  <c r="U261" i="1" s="1"/>
  <c r="Y261" i="1" l="1"/>
  <c r="V261" i="1" s="1"/>
  <c r="Z261" i="1" l="1"/>
  <c r="W261" i="1" s="1"/>
  <c r="P262" i="1" s="1"/>
  <c r="AA261" i="1" l="1"/>
  <c r="Q262" i="1" s="1"/>
  <c r="T262" i="1" s="1"/>
  <c r="X262" i="1" l="1"/>
  <c r="U262" i="1" s="1"/>
  <c r="Y262" i="1" l="1"/>
  <c r="V262" i="1" s="1"/>
  <c r="Z262" i="1" l="1"/>
  <c r="W262" i="1" s="1"/>
  <c r="P263" i="1" s="1"/>
  <c r="AA262" i="1" l="1"/>
  <c r="Q263" i="1" s="1"/>
  <c r="T263" i="1" s="1"/>
  <c r="X263" i="1" l="1"/>
  <c r="U263" i="1" s="1"/>
  <c r="Y263" i="1" l="1"/>
  <c r="V263" i="1" s="1"/>
  <c r="Z263" i="1" l="1"/>
  <c r="W263" i="1" s="1"/>
  <c r="P264" i="1" s="1"/>
  <c r="AA263" i="1" l="1"/>
  <c r="Q264" i="1" s="1"/>
  <c r="T264" i="1" s="1"/>
  <c r="X264" i="1" l="1"/>
  <c r="U264" i="1" s="1"/>
  <c r="Y264" i="1" l="1"/>
  <c r="V264" i="1" s="1"/>
  <c r="Z264" i="1" l="1"/>
  <c r="W264" i="1" s="1"/>
  <c r="P265" i="1" s="1"/>
  <c r="AA264" i="1" l="1"/>
  <c r="Q265" i="1" s="1"/>
  <c r="T265" i="1" s="1"/>
  <c r="X265" i="1" l="1"/>
  <c r="U265" i="1" s="1"/>
  <c r="Y265" i="1" l="1"/>
  <c r="V265" i="1" s="1"/>
  <c r="Z265" i="1" l="1"/>
  <c r="W265" i="1" s="1"/>
  <c r="P266" i="1" s="1"/>
  <c r="AA265" i="1" l="1"/>
  <c r="Q266" i="1" s="1"/>
  <c r="T266" i="1" s="1"/>
  <c r="X266" i="1" l="1"/>
  <c r="U266" i="1" s="1"/>
  <c r="Y266" i="1" l="1"/>
  <c r="V266" i="1" s="1"/>
  <c r="Z266" i="1" l="1"/>
  <c r="W266" i="1" s="1"/>
  <c r="P267" i="1" s="1"/>
  <c r="AA266" i="1" l="1"/>
  <c r="Q267" i="1" s="1"/>
  <c r="T267" i="1" s="1"/>
  <c r="X267" i="1" l="1"/>
  <c r="U267" i="1" s="1"/>
  <c r="Y267" i="1" l="1"/>
  <c r="V267" i="1" s="1"/>
  <c r="Z267" i="1" l="1"/>
  <c r="W267" i="1" s="1"/>
  <c r="P268" i="1" s="1"/>
  <c r="AA267" i="1" l="1"/>
  <c r="Q268" i="1" s="1"/>
  <c r="T268" i="1" s="1"/>
  <c r="X268" i="1" l="1"/>
  <c r="U268" i="1" s="1"/>
  <c r="Y268" i="1" l="1"/>
  <c r="V268" i="1" s="1"/>
  <c r="Z268" i="1" l="1"/>
  <c r="W268" i="1" s="1"/>
  <c r="P269" i="1" s="1"/>
  <c r="AA268" i="1" l="1"/>
  <c r="Q269" i="1" s="1"/>
  <c r="T269" i="1" s="1"/>
  <c r="X269" i="1" l="1"/>
  <c r="U269" i="1" s="1"/>
  <c r="Y269" i="1" l="1"/>
  <c r="V269" i="1" s="1"/>
  <c r="Z269" i="1" l="1"/>
  <c r="W269" i="1" s="1"/>
  <c r="P270" i="1" s="1"/>
  <c r="AA269" i="1" l="1"/>
  <c r="Q270" i="1" s="1"/>
  <c r="T270" i="1" s="1"/>
  <c r="X270" i="1" l="1"/>
  <c r="U270" i="1" s="1"/>
  <c r="Y270" i="1" l="1"/>
  <c r="V270" i="1" s="1"/>
  <c r="Z270" i="1" l="1"/>
  <c r="W270" i="1" s="1"/>
  <c r="P271" i="1" s="1"/>
  <c r="AA270" i="1" l="1"/>
  <c r="Q271" i="1" s="1"/>
  <c r="T271" i="1" s="1"/>
  <c r="X271" i="1" l="1"/>
  <c r="U271" i="1" s="1"/>
  <c r="Y271" i="1" l="1"/>
  <c r="V271" i="1" s="1"/>
  <c r="Z271" i="1" l="1"/>
  <c r="W271" i="1" s="1"/>
  <c r="P272" i="1" s="1"/>
  <c r="AA271" i="1" l="1"/>
  <c r="Q272" i="1" s="1"/>
  <c r="T272" i="1" s="1"/>
  <c r="X272" i="1" l="1"/>
  <c r="U272" i="1" s="1"/>
  <c r="Y272" i="1" l="1"/>
  <c r="V272" i="1" s="1"/>
  <c r="Z272" i="1" l="1"/>
  <c r="W272" i="1" s="1"/>
  <c r="P273" i="1" s="1"/>
  <c r="AA272" i="1" l="1"/>
  <c r="Q273" i="1" s="1"/>
  <c r="T273" i="1" s="1"/>
  <c r="X273" i="1" l="1"/>
  <c r="U273" i="1" s="1"/>
  <c r="Y273" i="1" l="1"/>
  <c r="V273" i="1" s="1"/>
  <c r="Z273" i="1" l="1"/>
  <c r="W273" i="1" s="1"/>
  <c r="P274" i="1" s="1"/>
  <c r="AA273" i="1" l="1"/>
  <c r="Q274" i="1" s="1"/>
  <c r="T274" i="1" s="1"/>
  <c r="X274" i="1" l="1"/>
  <c r="U274" i="1" s="1"/>
  <c r="Y274" i="1" l="1"/>
  <c r="V274" i="1" s="1"/>
  <c r="Z274" i="1" l="1"/>
  <c r="W274" i="1" s="1"/>
  <c r="P275" i="1" s="1"/>
  <c r="AA274" i="1" l="1"/>
  <c r="Q275" i="1" s="1"/>
  <c r="T275" i="1" s="1"/>
  <c r="X275" i="1" l="1"/>
  <c r="U275" i="1" s="1"/>
  <c r="Y275" i="1" l="1"/>
  <c r="V275" i="1" s="1"/>
  <c r="Z275" i="1" l="1"/>
  <c r="W275" i="1" s="1"/>
  <c r="P276" i="1" s="1"/>
  <c r="AA275" i="1" l="1"/>
  <c r="Q276" i="1" s="1"/>
  <c r="T276" i="1" s="1"/>
  <c r="X276" i="1" l="1"/>
  <c r="U276" i="1" s="1"/>
  <c r="Y276" i="1" l="1"/>
  <c r="V276" i="1" s="1"/>
  <c r="Z276" i="1" l="1"/>
  <c r="W276" i="1" s="1"/>
  <c r="P277" i="1" s="1"/>
  <c r="AA276" i="1" l="1"/>
  <c r="Q277" i="1" s="1"/>
  <c r="T277" i="1" s="1"/>
  <c r="X277" i="1" l="1"/>
  <c r="U277" i="1" s="1"/>
  <c r="Y277" i="1" l="1"/>
  <c r="V277" i="1" s="1"/>
  <c r="Z277" i="1" l="1"/>
  <c r="W277" i="1" s="1"/>
  <c r="P278" i="1" s="1"/>
  <c r="AA277" i="1" l="1"/>
  <c r="Q278" i="1" s="1"/>
  <c r="T278" i="1" s="1"/>
  <c r="X278" i="1" l="1"/>
  <c r="U278" i="1" s="1"/>
  <c r="Y278" i="1" l="1"/>
  <c r="V278" i="1" s="1"/>
  <c r="Z278" i="1" l="1"/>
  <c r="W278" i="1" s="1"/>
  <c r="P279" i="1" s="1"/>
  <c r="AA278" i="1" l="1"/>
  <c r="Q279" i="1" s="1"/>
  <c r="T279" i="1" s="1"/>
  <c r="X279" i="1" l="1"/>
  <c r="U279" i="1" s="1"/>
  <c r="Y279" i="1" l="1"/>
  <c r="V279" i="1" s="1"/>
  <c r="Z279" i="1" l="1"/>
  <c r="W279" i="1" s="1"/>
  <c r="P280" i="1" s="1"/>
  <c r="AA279" i="1" l="1"/>
  <c r="Q280" i="1" s="1"/>
  <c r="T280" i="1" s="1"/>
  <c r="X280" i="1" l="1"/>
  <c r="U280" i="1" s="1"/>
  <c r="Y280" i="1" l="1"/>
  <c r="V280" i="1" s="1"/>
  <c r="Z280" i="1" l="1"/>
  <c r="W280" i="1" s="1"/>
  <c r="P281" i="1" s="1"/>
  <c r="AA280" i="1" l="1"/>
  <c r="Q281" i="1" s="1"/>
  <c r="T281" i="1" s="1"/>
  <c r="X281" i="1" l="1"/>
  <c r="U281" i="1" s="1"/>
  <c r="Y281" i="1" l="1"/>
  <c r="V281" i="1" s="1"/>
  <c r="Z281" i="1" l="1"/>
  <c r="W281" i="1" s="1"/>
  <c r="P282" i="1" s="1"/>
  <c r="AA281" i="1" l="1"/>
  <c r="Q282" i="1" s="1"/>
  <c r="T282" i="1" s="1"/>
  <c r="X282" i="1" l="1"/>
  <c r="U282" i="1" s="1"/>
  <c r="Y282" i="1" l="1"/>
  <c r="V282" i="1" s="1"/>
  <c r="Z282" i="1" l="1"/>
  <c r="W282" i="1" s="1"/>
  <c r="P283" i="1" s="1"/>
  <c r="AA282" i="1" l="1"/>
  <c r="Q283" i="1" s="1"/>
  <c r="T283" i="1" s="1"/>
  <c r="X283" i="1" l="1"/>
  <c r="U283" i="1" s="1"/>
  <c r="Y283" i="1" l="1"/>
  <c r="V283" i="1" s="1"/>
  <c r="Z283" i="1" l="1"/>
  <c r="W283" i="1" s="1"/>
  <c r="P284" i="1" s="1"/>
  <c r="AA283" i="1" l="1"/>
  <c r="Q284" i="1" s="1"/>
  <c r="T284" i="1" s="1"/>
  <c r="X284" i="1" l="1"/>
  <c r="U284" i="1" s="1"/>
  <c r="Y284" i="1" l="1"/>
  <c r="V284" i="1" s="1"/>
  <c r="Z284" i="1" l="1"/>
  <c r="W284" i="1" s="1"/>
  <c r="P285" i="1" s="1"/>
  <c r="AA284" i="1" l="1"/>
  <c r="Q285" i="1" s="1"/>
  <c r="T285" i="1" s="1"/>
  <c r="X285" i="1" l="1"/>
  <c r="U285" i="1" s="1"/>
  <c r="Y285" i="1" l="1"/>
  <c r="V285" i="1" s="1"/>
  <c r="Z285" i="1" l="1"/>
  <c r="W285" i="1" s="1"/>
  <c r="P286" i="1" s="1"/>
  <c r="AA285" i="1" l="1"/>
  <c r="Q286" i="1" s="1"/>
  <c r="T286" i="1" s="1"/>
  <c r="X286" i="1" l="1"/>
  <c r="U286" i="1" s="1"/>
  <c r="Y286" i="1" l="1"/>
  <c r="V286" i="1" s="1"/>
  <c r="Z286" i="1" l="1"/>
  <c r="W286" i="1" s="1"/>
  <c r="P287" i="1" s="1"/>
  <c r="AA286" i="1" l="1"/>
  <c r="Q287" i="1" s="1"/>
  <c r="T287" i="1" s="1"/>
  <c r="X287" i="1" l="1"/>
  <c r="U287" i="1" s="1"/>
  <c r="Y287" i="1" l="1"/>
  <c r="V287" i="1" s="1"/>
  <c r="Z287" i="1" l="1"/>
  <c r="W287" i="1" s="1"/>
  <c r="P288" i="1" s="1"/>
  <c r="AA287" i="1" l="1"/>
  <c r="Q288" i="1" s="1"/>
  <c r="T288" i="1" s="1"/>
  <c r="X288" i="1" l="1"/>
  <c r="U288" i="1" s="1"/>
  <c r="Y288" i="1" l="1"/>
  <c r="V288" i="1" s="1"/>
  <c r="Z288" i="1" l="1"/>
  <c r="W288" i="1" s="1"/>
  <c r="P289" i="1" s="1"/>
  <c r="AA288" i="1" l="1"/>
  <c r="Q289" i="1" s="1"/>
  <c r="T289" i="1" s="1"/>
  <c r="X289" i="1" l="1"/>
  <c r="U289" i="1" s="1"/>
  <c r="Y289" i="1" l="1"/>
  <c r="V289" i="1" s="1"/>
  <c r="Z289" i="1" l="1"/>
  <c r="W289" i="1" s="1"/>
  <c r="P290" i="1" s="1"/>
  <c r="AA289" i="1" l="1"/>
  <c r="Q290" i="1" s="1"/>
  <c r="T290" i="1" s="1"/>
  <c r="X290" i="1" l="1"/>
  <c r="U290" i="1" s="1"/>
  <c r="Y290" i="1" l="1"/>
  <c r="V290" i="1" s="1"/>
  <c r="Z290" i="1" l="1"/>
  <c r="W290" i="1" s="1"/>
  <c r="P291" i="1" s="1"/>
  <c r="AA290" i="1" l="1"/>
  <c r="Q291" i="1" s="1"/>
  <c r="T291" i="1" s="1"/>
  <c r="X291" i="1" l="1"/>
  <c r="U291" i="1" s="1"/>
  <c r="Y291" i="1" l="1"/>
  <c r="V291" i="1" s="1"/>
  <c r="Z291" i="1" l="1"/>
  <c r="W291" i="1" s="1"/>
  <c r="P292" i="1" s="1"/>
  <c r="AA291" i="1" l="1"/>
  <c r="Q292" i="1" s="1"/>
  <c r="T292" i="1" s="1"/>
  <c r="X292" i="1" l="1"/>
  <c r="U292" i="1" s="1"/>
  <c r="Y292" i="1" l="1"/>
  <c r="V292" i="1" s="1"/>
  <c r="Z292" i="1" l="1"/>
  <c r="W292" i="1" s="1"/>
  <c r="P293" i="1" s="1"/>
  <c r="AA292" i="1" l="1"/>
  <c r="Q293" i="1" s="1"/>
  <c r="T293" i="1" s="1"/>
  <c r="X293" i="1" l="1"/>
  <c r="U293" i="1" s="1"/>
  <c r="Y293" i="1" l="1"/>
  <c r="V293" i="1" s="1"/>
  <c r="Z293" i="1" l="1"/>
  <c r="W293" i="1" s="1"/>
  <c r="P294" i="1" s="1"/>
  <c r="AA293" i="1" l="1"/>
  <c r="Q294" i="1" s="1"/>
  <c r="T294" i="1" s="1"/>
  <c r="X294" i="1" l="1"/>
  <c r="U294" i="1" s="1"/>
  <c r="Y294" i="1" l="1"/>
  <c r="V294" i="1" s="1"/>
  <c r="Z294" i="1" l="1"/>
  <c r="W294" i="1" s="1"/>
  <c r="P295" i="1" s="1"/>
  <c r="AA294" i="1" l="1"/>
  <c r="Q295" i="1" s="1"/>
  <c r="T295" i="1" s="1"/>
  <c r="X295" i="1" l="1"/>
  <c r="U295" i="1" s="1"/>
  <c r="Y295" i="1" l="1"/>
  <c r="V295" i="1" s="1"/>
  <c r="Z295" i="1" l="1"/>
  <c r="W295" i="1" s="1"/>
  <c r="P296" i="1" s="1"/>
  <c r="AA295" i="1" l="1"/>
  <c r="Q296" i="1" s="1"/>
  <c r="T296" i="1" s="1"/>
  <c r="X296" i="1" l="1"/>
  <c r="U296" i="1" s="1"/>
  <c r="Y296" i="1" l="1"/>
  <c r="V296" i="1" s="1"/>
  <c r="Z296" i="1" l="1"/>
  <c r="W296" i="1" s="1"/>
  <c r="P297" i="1" s="1"/>
  <c r="AA296" i="1" l="1"/>
  <c r="Q297" i="1" s="1"/>
  <c r="T297" i="1" s="1"/>
  <c r="X297" i="1" l="1"/>
  <c r="U297" i="1" s="1"/>
  <c r="Y297" i="1" l="1"/>
  <c r="V297" i="1" s="1"/>
  <c r="Z297" i="1" l="1"/>
  <c r="W297" i="1" s="1"/>
  <c r="P298" i="1" s="1"/>
  <c r="AA297" i="1" l="1"/>
  <c r="Q298" i="1" s="1"/>
  <c r="T298" i="1" s="1"/>
  <c r="X298" i="1" l="1"/>
  <c r="U298" i="1" s="1"/>
  <c r="Y298" i="1" l="1"/>
  <c r="V298" i="1" s="1"/>
  <c r="Z298" i="1" l="1"/>
  <c r="W298" i="1" s="1"/>
  <c r="P299" i="1" s="1"/>
  <c r="AA298" i="1" l="1"/>
  <c r="Q299" i="1" s="1"/>
  <c r="T299" i="1" s="1"/>
  <c r="X299" i="1" l="1"/>
  <c r="U299" i="1" s="1"/>
  <c r="Y299" i="1" l="1"/>
  <c r="V299" i="1" s="1"/>
  <c r="Z299" i="1" l="1"/>
  <c r="W299" i="1" s="1"/>
  <c r="P300" i="1" s="1"/>
  <c r="AA299" i="1" l="1"/>
  <c r="Q300" i="1" s="1"/>
  <c r="T300" i="1" s="1"/>
  <c r="X300" i="1" l="1"/>
  <c r="U300" i="1" s="1"/>
  <c r="Y300" i="1" l="1"/>
  <c r="V300" i="1" s="1"/>
  <c r="Z300" i="1" l="1"/>
  <c r="W300" i="1" s="1"/>
  <c r="P301" i="1" s="1"/>
  <c r="AA300" i="1" l="1"/>
  <c r="Q301" i="1" s="1"/>
  <c r="T301" i="1" s="1"/>
  <c r="X301" i="1" l="1"/>
  <c r="U301" i="1" s="1"/>
  <c r="Y301" i="1" l="1"/>
  <c r="V301" i="1" s="1"/>
  <c r="Z301" i="1" l="1"/>
  <c r="W301" i="1" s="1"/>
  <c r="P302" i="1" s="1"/>
  <c r="AA301" i="1" l="1"/>
  <c r="Q302" i="1" s="1"/>
  <c r="T302" i="1" s="1"/>
  <c r="X302" i="1" l="1"/>
  <c r="U302" i="1" s="1"/>
  <c r="Y302" i="1" l="1"/>
  <c r="V302" i="1" s="1"/>
  <c r="Z302" i="1" l="1"/>
  <c r="W302" i="1" s="1"/>
  <c r="P303" i="1" s="1"/>
  <c r="AA302" i="1" l="1"/>
  <c r="Q303" i="1" s="1"/>
  <c r="T303" i="1" s="1"/>
  <c r="X303" i="1" l="1"/>
  <c r="U303" i="1" s="1"/>
  <c r="Y303" i="1" l="1"/>
  <c r="V303" i="1" s="1"/>
  <c r="Z303" i="1" l="1"/>
  <c r="W303" i="1" s="1"/>
  <c r="P304" i="1" s="1"/>
  <c r="AA303" i="1" l="1"/>
  <c r="Q304" i="1" s="1"/>
  <c r="T304" i="1" s="1"/>
  <c r="X304" i="1" l="1"/>
  <c r="U304" i="1" s="1"/>
  <c r="Y304" i="1" l="1"/>
  <c r="V304" i="1" s="1"/>
  <c r="Z304" i="1" l="1"/>
  <c r="W304" i="1" s="1"/>
  <c r="P305" i="1" s="1"/>
  <c r="AA304" i="1" l="1"/>
  <c r="Q305" i="1" s="1"/>
  <c r="T305" i="1" s="1"/>
  <c r="X305" i="1" l="1"/>
  <c r="U305" i="1" s="1"/>
  <c r="Y305" i="1" l="1"/>
  <c r="V305" i="1" s="1"/>
  <c r="Z305" i="1" l="1"/>
  <c r="W305" i="1" s="1"/>
  <c r="P306" i="1" s="1"/>
  <c r="AA305" i="1" l="1"/>
  <c r="Q306" i="1" s="1"/>
  <c r="T306" i="1" s="1"/>
  <c r="X306" i="1" l="1"/>
  <c r="U306" i="1" s="1"/>
  <c r="Y306" i="1" l="1"/>
  <c r="V306" i="1" s="1"/>
  <c r="Z306" i="1" l="1"/>
  <c r="W306" i="1" s="1"/>
  <c r="P307" i="1" s="1"/>
  <c r="AA306" i="1" l="1"/>
  <c r="Q307" i="1" s="1"/>
  <c r="T307" i="1" s="1"/>
  <c r="X307" i="1" l="1"/>
  <c r="U307" i="1" s="1"/>
  <c r="Y307" i="1" l="1"/>
  <c r="V307" i="1" s="1"/>
  <c r="Z307" i="1" l="1"/>
  <c r="W307" i="1" s="1"/>
  <c r="P308" i="1" s="1"/>
  <c r="AA307" i="1" l="1"/>
  <c r="Q308" i="1" s="1"/>
  <c r="T308" i="1" s="1"/>
  <c r="X308" i="1" l="1"/>
  <c r="U308" i="1" s="1"/>
  <c r="Y308" i="1" l="1"/>
  <c r="V308" i="1" s="1"/>
  <c r="Z308" i="1" l="1"/>
  <c r="W308" i="1" s="1"/>
  <c r="P309" i="1" s="1"/>
  <c r="AA308" i="1" l="1"/>
  <c r="Q309" i="1" s="1"/>
  <c r="T309" i="1" s="1"/>
  <c r="X309" i="1" l="1"/>
  <c r="U309" i="1" s="1"/>
  <c r="Y309" i="1" l="1"/>
  <c r="V309" i="1" s="1"/>
  <c r="Z309" i="1" l="1"/>
  <c r="W309" i="1" s="1"/>
  <c r="P310" i="1" s="1"/>
  <c r="AA309" i="1" l="1"/>
  <c r="Q310" i="1" s="1"/>
  <c r="T310" i="1" s="1"/>
  <c r="X310" i="1" l="1"/>
  <c r="U310" i="1" s="1"/>
  <c r="Y310" i="1" l="1"/>
  <c r="V310" i="1" s="1"/>
  <c r="Z310" i="1" l="1"/>
  <c r="W310" i="1" s="1"/>
  <c r="P311" i="1" s="1"/>
  <c r="AA310" i="1" l="1"/>
  <c r="Q311" i="1" s="1"/>
  <c r="T311" i="1" s="1"/>
  <c r="X311" i="1" l="1"/>
  <c r="U311" i="1" s="1"/>
  <c r="Y311" i="1" l="1"/>
  <c r="V311" i="1" s="1"/>
  <c r="Z311" i="1" l="1"/>
  <c r="W311" i="1" s="1"/>
  <c r="P312" i="1" s="1"/>
  <c r="AA311" i="1" l="1"/>
  <c r="Q312" i="1" s="1"/>
  <c r="T312" i="1" s="1"/>
  <c r="X312" i="1" l="1"/>
  <c r="U312" i="1" s="1"/>
  <c r="Y312" i="1" l="1"/>
  <c r="V312" i="1" s="1"/>
  <c r="Z312" i="1" l="1"/>
  <c r="W312" i="1" s="1"/>
  <c r="P313" i="1" s="1"/>
  <c r="AA312" i="1" l="1"/>
  <c r="Q313" i="1" s="1"/>
  <c r="T313" i="1" s="1"/>
  <c r="X313" i="1" l="1"/>
  <c r="U313" i="1" s="1"/>
  <c r="Y313" i="1" l="1"/>
  <c r="V313" i="1" s="1"/>
  <c r="Z313" i="1" l="1"/>
  <c r="W313" i="1" s="1"/>
  <c r="P314" i="1" s="1"/>
  <c r="AA313" i="1" l="1"/>
  <c r="Q314" i="1" s="1"/>
  <c r="T314" i="1" s="1"/>
  <c r="X314" i="1" l="1"/>
  <c r="U314" i="1" s="1"/>
  <c r="Y314" i="1" l="1"/>
  <c r="V314" i="1" s="1"/>
  <c r="Z314" i="1" l="1"/>
  <c r="W314" i="1" s="1"/>
  <c r="P315" i="1" s="1"/>
  <c r="AA314" i="1" l="1"/>
  <c r="Q315" i="1" s="1"/>
  <c r="T315" i="1" s="1"/>
  <c r="X315" i="1" l="1"/>
  <c r="U315" i="1" s="1"/>
  <c r="Y315" i="1" l="1"/>
  <c r="V315" i="1" s="1"/>
  <c r="Z315" i="1" l="1"/>
  <c r="W315" i="1" s="1"/>
  <c r="P316" i="1" s="1"/>
  <c r="AA315" i="1" l="1"/>
  <c r="Q316" i="1" s="1"/>
  <c r="T316" i="1" s="1"/>
  <c r="X316" i="1" l="1"/>
  <c r="U316" i="1" s="1"/>
  <c r="Y316" i="1" l="1"/>
  <c r="V316" i="1" s="1"/>
  <c r="Z316" i="1" l="1"/>
  <c r="W316" i="1" s="1"/>
  <c r="P317" i="1" s="1"/>
  <c r="AA316" i="1" l="1"/>
  <c r="Q317" i="1" s="1"/>
  <c r="T317" i="1" s="1"/>
  <c r="X317" i="1" l="1"/>
  <c r="U317" i="1" s="1"/>
  <c r="Y317" i="1" l="1"/>
  <c r="V317" i="1" s="1"/>
  <c r="Z317" i="1" l="1"/>
  <c r="W317" i="1" s="1"/>
  <c r="P318" i="1" s="1"/>
  <c r="AA317" i="1" l="1"/>
  <c r="Q318" i="1" s="1"/>
  <c r="T318" i="1" s="1"/>
  <c r="X318" i="1" l="1"/>
  <c r="U318" i="1" s="1"/>
  <c r="Y318" i="1" l="1"/>
  <c r="V318" i="1" s="1"/>
  <c r="Z318" i="1" l="1"/>
  <c r="W318" i="1" s="1"/>
  <c r="P319" i="1" s="1"/>
  <c r="AA318" i="1" l="1"/>
  <c r="Q319" i="1" s="1"/>
  <c r="T319" i="1" s="1"/>
  <c r="X319" i="1" l="1"/>
  <c r="U319" i="1" s="1"/>
  <c r="Y319" i="1" l="1"/>
  <c r="V319" i="1" s="1"/>
  <c r="Z319" i="1" l="1"/>
  <c r="W319" i="1" s="1"/>
  <c r="P320" i="1" s="1"/>
  <c r="AA319" i="1" l="1"/>
  <c r="Q320" i="1" s="1"/>
  <c r="T320" i="1" s="1"/>
  <c r="X320" i="1" l="1"/>
  <c r="U320" i="1" s="1"/>
  <c r="Y320" i="1" l="1"/>
  <c r="V320" i="1" s="1"/>
  <c r="Z320" i="1" l="1"/>
  <c r="W320" i="1" s="1"/>
  <c r="P321" i="1" s="1"/>
  <c r="AA320" i="1" l="1"/>
  <c r="Q321" i="1" s="1"/>
  <c r="T321" i="1" s="1"/>
  <c r="X321" i="1" l="1"/>
  <c r="U321" i="1" s="1"/>
  <c r="Y321" i="1" l="1"/>
  <c r="V321" i="1" s="1"/>
  <c r="Z321" i="1" l="1"/>
  <c r="W321" i="1" s="1"/>
  <c r="P322" i="1" s="1"/>
  <c r="AA321" i="1" l="1"/>
  <c r="Q322" i="1" s="1"/>
  <c r="T322" i="1" s="1"/>
  <c r="X322" i="1" l="1"/>
  <c r="U322" i="1" s="1"/>
  <c r="Y322" i="1" l="1"/>
  <c r="V322" i="1" s="1"/>
  <c r="Z322" i="1" l="1"/>
  <c r="W322" i="1" s="1"/>
  <c r="P323" i="1" s="1"/>
  <c r="AA322" i="1" l="1"/>
  <c r="Q323" i="1" s="1"/>
  <c r="T323" i="1" s="1"/>
  <c r="X323" i="1" l="1"/>
  <c r="U323" i="1" s="1"/>
  <c r="Y323" i="1" l="1"/>
  <c r="V323" i="1" s="1"/>
  <c r="Z323" i="1" l="1"/>
  <c r="W323" i="1" s="1"/>
  <c r="P324" i="1" s="1"/>
  <c r="AA323" i="1" l="1"/>
  <c r="Q324" i="1" s="1"/>
  <c r="T324" i="1" s="1"/>
  <c r="X324" i="1" l="1"/>
  <c r="U324" i="1" s="1"/>
  <c r="Y324" i="1" l="1"/>
  <c r="V324" i="1" s="1"/>
  <c r="Z324" i="1" l="1"/>
  <c r="W324" i="1" s="1"/>
  <c r="P325" i="1" s="1"/>
  <c r="AA324" i="1" l="1"/>
  <c r="Q325" i="1" s="1"/>
  <c r="T325" i="1" s="1"/>
  <c r="X325" i="1" l="1"/>
  <c r="U325" i="1" s="1"/>
  <c r="Y325" i="1" l="1"/>
  <c r="V325" i="1" s="1"/>
  <c r="Z325" i="1" l="1"/>
  <c r="W325" i="1" s="1"/>
  <c r="P326" i="1" s="1"/>
  <c r="AA325" i="1" l="1"/>
  <c r="Q326" i="1" s="1"/>
  <c r="T326" i="1" s="1"/>
  <c r="X326" i="1" l="1"/>
  <c r="U326" i="1" s="1"/>
  <c r="Y326" i="1" l="1"/>
  <c r="V326" i="1" s="1"/>
  <c r="Z326" i="1" l="1"/>
  <c r="W326" i="1" s="1"/>
  <c r="P327" i="1" s="1"/>
  <c r="AA326" i="1" l="1"/>
  <c r="Q327" i="1" s="1"/>
  <c r="T327" i="1" s="1"/>
  <c r="X327" i="1" l="1"/>
  <c r="U327" i="1" s="1"/>
  <c r="Y327" i="1" l="1"/>
  <c r="V327" i="1" s="1"/>
  <c r="Z327" i="1" l="1"/>
  <c r="W327" i="1" s="1"/>
  <c r="P328" i="1" s="1"/>
  <c r="AA327" i="1" l="1"/>
  <c r="Q328" i="1" s="1"/>
  <c r="T328" i="1" s="1"/>
  <c r="X328" i="1" l="1"/>
  <c r="U328" i="1" s="1"/>
  <c r="Y328" i="1" l="1"/>
  <c r="V328" i="1" s="1"/>
  <c r="Z328" i="1" l="1"/>
  <c r="W328" i="1" s="1"/>
  <c r="P329" i="1" s="1"/>
  <c r="AA328" i="1" l="1"/>
  <c r="Q329" i="1" s="1"/>
  <c r="T329" i="1" s="1"/>
  <c r="X329" i="1" l="1"/>
  <c r="U329" i="1" s="1"/>
  <c r="Y329" i="1" l="1"/>
  <c r="V329" i="1" s="1"/>
  <c r="Z329" i="1" l="1"/>
  <c r="W329" i="1" s="1"/>
  <c r="P330" i="1" s="1"/>
  <c r="AA329" i="1" l="1"/>
  <c r="Q330" i="1" s="1"/>
  <c r="T330" i="1" s="1"/>
  <c r="X330" i="1" l="1"/>
  <c r="U330" i="1" s="1"/>
  <c r="Y330" i="1" l="1"/>
  <c r="V330" i="1" s="1"/>
  <c r="Z330" i="1" l="1"/>
  <c r="W330" i="1" s="1"/>
  <c r="P331" i="1" s="1"/>
  <c r="AA330" i="1" l="1"/>
  <c r="Q331" i="1" s="1"/>
  <c r="T331" i="1" s="1"/>
  <c r="X331" i="1" l="1"/>
  <c r="U331" i="1" s="1"/>
  <c r="Y331" i="1" l="1"/>
  <c r="V331" i="1" s="1"/>
  <c r="Z331" i="1" l="1"/>
  <c r="W331" i="1" s="1"/>
  <c r="P332" i="1" s="1"/>
  <c r="AA331" i="1" l="1"/>
  <c r="Q332" i="1" s="1"/>
  <c r="T332" i="1" s="1"/>
  <c r="X332" i="1" l="1"/>
  <c r="U332" i="1" s="1"/>
  <c r="Y332" i="1" l="1"/>
  <c r="V332" i="1" s="1"/>
  <c r="Z332" i="1" l="1"/>
  <c r="W332" i="1" s="1"/>
  <c r="P333" i="1" s="1"/>
  <c r="AA332" i="1" l="1"/>
  <c r="Q333" i="1" s="1"/>
  <c r="T333" i="1" s="1"/>
  <c r="X333" i="1" l="1"/>
  <c r="U333" i="1" s="1"/>
  <c r="Y333" i="1" l="1"/>
  <c r="V333" i="1" s="1"/>
  <c r="Z333" i="1" l="1"/>
  <c r="W333" i="1" s="1"/>
  <c r="P334" i="1" s="1"/>
  <c r="AA333" i="1" l="1"/>
  <c r="Q334" i="1" s="1"/>
  <c r="T334" i="1" s="1"/>
  <c r="X334" i="1" l="1"/>
  <c r="U334" i="1" s="1"/>
  <c r="Y334" i="1" l="1"/>
  <c r="V334" i="1" s="1"/>
  <c r="Z334" i="1" l="1"/>
  <c r="W334" i="1" s="1"/>
  <c r="P335" i="1" s="1"/>
  <c r="AA334" i="1" l="1"/>
  <c r="Q335" i="1" s="1"/>
  <c r="T335" i="1" s="1"/>
  <c r="X335" i="1" l="1"/>
  <c r="U335" i="1" s="1"/>
  <c r="Y335" i="1" l="1"/>
  <c r="V335" i="1" s="1"/>
  <c r="Z335" i="1" l="1"/>
  <c r="W335" i="1" s="1"/>
  <c r="P336" i="1" s="1"/>
  <c r="AA335" i="1" l="1"/>
  <c r="Q336" i="1" s="1"/>
  <c r="T336" i="1" s="1"/>
  <c r="X336" i="1" l="1"/>
  <c r="U336" i="1" s="1"/>
  <c r="Y336" i="1" l="1"/>
  <c r="V336" i="1" s="1"/>
  <c r="Z336" i="1" l="1"/>
  <c r="W336" i="1" s="1"/>
  <c r="P337" i="1" s="1"/>
  <c r="AA336" i="1" l="1"/>
  <c r="Q337" i="1" s="1"/>
  <c r="T337" i="1" s="1"/>
  <c r="X337" i="1" l="1"/>
  <c r="U337" i="1" s="1"/>
  <c r="Y337" i="1" l="1"/>
  <c r="V337" i="1" s="1"/>
  <c r="Z337" i="1" l="1"/>
  <c r="W337" i="1" s="1"/>
  <c r="P338" i="1" s="1"/>
  <c r="AA337" i="1" l="1"/>
  <c r="Q338" i="1" s="1"/>
  <c r="T338" i="1" s="1"/>
  <c r="X338" i="1" l="1"/>
  <c r="U338" i="1" s="1"/>
  <c r="Y338" i="1" l="1"/>
  <c r="V338" i="1" s="1"/>
  <c r="Z338" i="1" l="1"/>
  <c r="W338" i="1" s="1"/>
  <c r="P339" i="1" s="1"/>
  <c r="AA338" i="1" l="1"/>
  <c r="Q339" i="1" s="1"/>
  <c r="T339" i="1" s="1"/>
  <c r="X339" i="1" l="1"/>
  <c r="U339" i="1" s="1"/>
  <c r="Y339" i="1" l="1"/>
  <c r="V339" i="1" s="1"/>
  <c r="Z339" i="1" l="1"/>
  <c r="W339" i="1" s="1"/>
  <c r="P340" i="1" s="1"/>
  <c r="AA339" i="1" l="1"/>
  <c r="Q340" i="1" s="1"/>
  <c r="T340" i="1" s="1"/>
  <c r="X340" i="1" l="1"/>
  <c r="U340" i="1" s="1"/>
  <c r="Y340" i="1" l="1"/>
  <c r="V340" i="1" s="1"/>
  <c r="Z340" i="1" l="1"/>
  <c r="W340" i="1" s="1"/>
  <c r="P341" i="1" s="1"/>
  <c r="AA340" i="1" l="1"/>
  <c r="Q341" i="1" s="1"/>
  <c r="T341" i="1" s="1"/>
  <c r="X341" i="1" l="1"/>
  <c r="U341" i="1" s="1"/>
  <c r="Y341" i="1" l="1"/>
  <c r="V341" i="1" s="1"/>
  <c r="Z341" i="1" l="1"/>
  <c r="W341" i="1" s="1"/>
  <c r="P342" i="1" s="1"/>
  <c r="AA341" i="1" l="1"/>
  <c r="Q342" i="1" s="1"/>
  <c r="T342" i="1" s="1"/>
  <c r="X342" i="1" l="1"/>
  <c r="U342" i="1" s="1"/>
  <c r="Y342" i="1" l="1"/>
  <c r="V342" i="1" s="1"/>
  <c r="Z342" i="1" l="1"/>
  <c r="W342" i="1" s="1"/>
  <c r="P343" i="1" s="1"/>
  <c r="AA342" i="1" l="1"/>
  <c r="Q343" i="1" s="1"/>
  <c r="T343" i="1" s="1"/>
  <c r="X343" i="1" l="1"/>
  <c r="U343" i="1" s="1"/>
  <c r="Y343" i="1" l="1"/>
  <c r="V343" i="1" s="1"/>
  <c r="Z343" i="1" l="1"/>
  <c r="W343" i="1" s="1"/>
  <c r="P344" i="1" s="1"/>
  <c r="AA343" i="1" l="1"/>
  <c r="Q344" i="1" s="1"/>
  <c r="T344" i="1" s="1"/>
  <c r="X344" i="1" l="1"/>
  <c r="U344" i="1" s="1"/>
  <c r="Y344" i="1" l="1"/>
  <c r="V344" i="1" s="1"/>
  <c r="Z344" i="1" l="1"/>
  <c r="W344" i="1" s="1"/>
  <c r="P345" i="1" s="1"/>
  <c r="AA344" i="1" l="1"/>
  <c r="Q345" i="1" s="1"/>
  <c r="T345" i="1" s="1"/>
  <c r="X345" i="1" l="1"/>
  <c r="U345" i="1" s="1"/>
  <c r="Y345" i="1" l="1"/>
  <c r="V345" i="1" s="1"/>
  <c r="Z345" i="1" l="1"/>
  <c r="W345" i="1" s="1"/>
  <c r="P346" i="1" s="1"/>
  <c r="AA345" i="1" l="1"/>
  <c r="Q346" i="1" s="1"/>
  <c r="T346" i="1" s="1"/>
  <c r="X346" i="1" l="1"/>
  <c r="U346" i="1" s="1"/>
  <c r="Y346" i="1" l="1"/>
  <c r="V346" i="1" s="1"/>
  <c r="Z346" i="1" l="1"/>
  <c r="W346" i="1" s="1"/>
  <c r="P347" i="1" s="1"/>
  <c r="AA346" i="1" l="1"/>
  <c r="Q347" i="1" s="1"/>
  <c r="T347" i="1" s="1"/>
  <c r="X347" i="1" l="1"/>
  <c r="U347" i="1" s="1"/>
  <c r="Y347" i="1" l="1"/>
  <c r="V347" i="1" s="1"/>
  <c r="Z347" i="1" l="1"/>
  <c r="W347" i="1" s="1"/>
  <c r="P348" i="1" s="1"/>
  <c r="AA347" i="1" l="1"/>
  <c r="Q348" i="1" s="1"/>
  <c r="T348" i="1" s="1"/>
  <c r="X348" i="1" l="1"/>
  <c r="U348" i="1" s="1"/>
  <c r="Y348" i="1" l="1"/>
  <c r="V348" i="1" s="1"/>
  <c r="Z348" i="1" l="1"/>
  <c r="W348" i="1" s="1"/>
  <c r="P349" i="1" s="1"/>
  <c r="AA348" i="1" l="1"/>
  <c r="Q349" i="1" s="1"/>
  <c r="T349" i="1" s="1"/>
  <c r="X349" i="1" l="1"/>
  <c r="U349" i="1" s="1"/>
  <c r="Y349" i="1" l="1"/>
  <c r="V349" i="1" s="1"/>
  <c r="Z349" i="1" l="1"/>
  <c r="W349" i="1" s="1"/>
  <c r="P350" i="1" s="1"/>
  <c r="AA349" i="1" l="1"/>
  <c r="Q350" i="1" s="1"/>
  <c r="T350" i="1" s="1"/>
  <c r="X350" i="1" l="1"/>
  <c r="U350" i="1" s="1"/>
  <c r="Y350" i="1" l="1"/>
  <c r="V350" i="1" s="1"/>
  <c r="Z350" i="1" l="1"/>
  <c r="W350" i="1" s="1"/>
  <c r="P351" i="1" s="1"/>
  <c r="AA350" i="1" l="1"/>
  <c r="Q351" i="1" s="1"/>
  <c r="T351" i="1" s="1"/>
  <c r="X351" i="1" l="1"/>
  <c r="U351" i="1" s="1"/>
  <c r="Y351" i="1" l="1"/>
  <c r="V351" i="1" s="1"/>
  <c r="Z351" i="1" l="1"/>
  <c r="W351" i="1" s="1"/>
  <c r="P352" i="1" s="1"/>
  <c r="AA351" i="1" l="1"/>
  <c r="Q352" i="1" s="1"/>
  <c r="T352" i="1" s="1"/>
  <c r="X352" i="1" l="1"/>
  <c r="U352" i="1" s="1"/>
  <c r="Y352" i="1" l="1"/>
  <c r="V352" i="1" s="1"/>
  <c r="Z352" i="1" l="1"/>
  <c r="W352" i="1" s="1"/>
  <c r="P353" i="1" s="1"/>
  <c r="AA352" i="1" l="1"/>
  <c r="Q353" i="1" s="1"/>
  <c r="T353" i="1" s="1"/>
  <c r="X353" i="1" l="1"/>
  <c r="U353" i="1" s="1"/>
  <c r="Y353" i="1" l="1"/>
  <c r="V353" i="1" s="1"/>
  <c r="Z353" i="1" l="1"/>
  <c r="W353" i="1" s="1"/>
  <c r="P354" i="1" s="1"/>
  <c r="AA353" i="1" l="1"/>
  <c r="Q354" i="1" s="1"/>
  <c r="T354" i="1" s="1"/>
  <c r="X354" i="1" l="1"/>
  <c r="U354" i="1" s="1"/>
  <c r="Y354" i="1" l="1"/>
  <c r="V354" i="1" s="1"/>
  <c r="Z354" i="1" l="1"/>
  <c r="W354" i="1" s="1"/>
  <c r="P355" i="1" s="1"/>
  <c r="AA354" i="1" l="1"/>
  <c r="Q355" i="1" s="1"/>
  <c r="T355" i="1" s="1"/>
  <c r="X355" i="1" l="1"/>
  <c r="U355" i="1" s="1"/>
  <c r="Y355" i="1" l="1"/>
  <c r="V355" i="1" s="1"/>
  <c r="Z355" i="1" l="1"/>
  <c r="W355" i="1" s="1"/>
  <c r="P356" i="1" s="1"/>
  <c r="AA355" i="1" l="1"/>
  <c r="Q356" i="1" s="1"/>
  <c r="T356" i="1" s="1"/>
  <c r="X356" i="1" l="1"/>
  <c r="U356" i="1" s="1"/>
  <c r="Y356" i="1" l="1"/>
  <c r="V356" i="1" s="1"/>
  <c r="Z356" i="1" l="1"/>
  <c r="W356" i="1" s="1"/>
  <c r="P357" i="1" s="1"/>
  <c r="AA356" i="1" l="1"/>
  <c r="Q357" i="1" s="1"/>
  <c r="T357" i="1" s="1"/>
  <c r="X357" i="1" l="1"/>
  <c r="U357" i="1" s="1"/>
  <c r="Y357" i="1" l="1"/>
  <c r="V357" i="1" s="1"/>
  <c r="Z357" i="1" l="1"/>
  <c r="W357" i="1" s="1"/>
  <c r="P358" i="1" s="1"/>
  <c r="AA357" i="1" l="1"/>
  <c r="Q358" i="1" s="1"/>
  <c r="T358" i="1" s="1"/>
  <c r="X358" i="1" l="1"/>
  <c r="U358" i="1" s="1"/>
  <c r="Y358" i="1" l="1"/>
  <c r="V358" i="1" s="1"/>
  <c r="Z358" i="1" l="1"/>
  <c r="W358" i="1" s="1"/>
  <c r="P359" i="1" s="1"/>
  <c r="AA358" i="1" l="1"/>
  <c r="Q359" i="1" s="1"/>
  <c r="T359" i="1" s="1"/>
  <c r="X359" i="1" l="1"/>
  <c r="U359" i="1" s="1"/>
  <c r="Y359" i="1" l="1"/>
  <c r="V359" i="1" s="1"/>
  <c r="Z359" i="1" l="1"/>
  <c r="W359" i="1" s="1"/>
  <c r="P360" i="1" s="1"/>
  <c r="AA359" i="1" l="1"/>
  <c r="Q360" i="1" s="1"/>
  <c r="T360" i="1" s="1"/>
  <c r="X360" i="1" l="1"/>
  <c r="U360" i="1" s="1"/>
  <c r="Y360" i="1" l="1"/>
  <c r="V360" i="1" s="1"/>
  <c r="Z360" i="1" l="1"/>
  <c r="W360" i="1" s="1"/>
  <c r="P361" i="1" s="1"/>
  <c r="AA360" i="1" l="1"/>
  <c r="Q361" i="1" s="1"/>
  <c r="T361" i="1" s="1"/>
  <c r="X361" i="1" l="1"/>
  <c r="U361" i="1" s="1"/>
  <c r="Y361" i="1" l="1"/>
  <c r="V361" i="1" s="1"/>
  <c r="Z361" i="1" l="1"/>
  <c r="W361" i="1" s="1"/>
  <c r="P362" i="1" s="1"/>
  <c r="AA361" i="1" l="1"/>
  <c r="Q362" i="1" s="1"/>
  <c r="T362" i="1" s="1"/>
  <c r="X362" i="1" l="1"/>
  <c r="U362" i="1" s="1"/>
  <c r="Y362" i="1" l="1"/>
  <c r="V362" i="1" s="1"/>
  <c r="Z362" i="1" l="1"/>
  <c r="W362" i="1" s="1"/>
  <c r="P363" i="1" s="1"/>
  <c r="AA362" i="1" l="1"/>
  <c r="Q363" i="1" s="1"/>
  <c r="T363" i="1" s="1"/>
  <c r="X363" i="1" l="1"/>
  <c r="U363" i="1" s="1"/>
  <c r="Y363" i="1" l="1"/>
  <c r="V363" i="1" s="1"/>
  <c r="Z363" i="1" l="1"/>
  <c r="W363" i="1" s="1"/>
  <c r="P364" i="1" s="1"/>
  <c r="AA363" i="1" l="1"/>
  <c r="Q364" i="1" s="1"/>
  <c r="T364" i="1" s="1"/>
  <c r="X364" i="1" l="1"/>
  <c r="U364" i="1" s="1"/>
  <c r="Y364" i="1" l="1"/>
  <c r="V364" i="1" s="1"/>
  <c r="Z364" i="1" l="1"/>
  <c r="W364" i="1" s="1"/>
  <c r="P365" i="1" s="1"/>
  <c r="AA364" i="1" l="1"/>
  <c r="Q365" i="1" s="1"/>
  <c r="T365" i="1" s="1"/>
  <c r="X365" i="1" l="1"/>
  <c r="U365" i="1" s="1"/>
  <c r="Y365" i="1" l="1"/>
  <c r="V365" i="1" s="1"/>
  <c r="Z365" i="1" l="1"/>
  <c r="W365" i="1" s="1"/>
  <c r="P366" i="1" s="1"/>
  <c r="AA365" i="1" l="1"/>
  <c r="Q366" i="1" s="1"/>
  <c r="T366" i="1" s="1"/>
  <c r="X366" i="1" l="1"/>
  <c r="U366" i="1" s="1"/>
  <c r="Y366" i="1" l="1"/>
  <c r="V366" i="1" s="1"/>
  <c r="Z366" i="1" l="1"/>
  <c r="W366" i="1" s="1"/>
  <c r="P367" i="1" s="1"/>
  <c r="AA366" i="1" l="1"/>
  <c r="Q367" i="1" s="1"/>
  <c r="T367" i="1" s="1"/>
  <c r="X367" i="1" l="1"/>
  <c r="U367" i="1" s="1"/>
  <c r="Y367" i="1" l="1"/>
  <c r="V367" i="1" s="1"/>
  <c r="Z367" i="1" l="1"/>
  <c r="W367" i="1" s="1"/>
  <c r="P368" i="1" s="1"/>
  <c r="AA367" i="1" l="1"/>
  <c r="Q368" i="1" s="1"/>
  <c r="T368" i="1" s="1"/>
  <c r="X368" i="1" l="1"/>
  <c r="U368" i="1" s="1"/>
  <c r="Y368" i="1" l="1"/>
  <c r="V368" i="1" s="1"/>
  <c r="Z368" i="1" l="1"/>
  <c r="W368" i="1" s="1"/>
  <c r="P369" i="1" s="1"/>
  <c r="AA368" i="1" l="1"/>
  <c r="Q369" i="1" s="1"/>
  <c r="T369" i="1" s="1"/>
  <c r="X369" i="1" l="1"/>
  <c r="U369" i="1" s="1"/>
  <c r="Y369" i="1" l="1"/>
  <c r="V369" i="1" s="1"/>
  <c r="Z369" i="1" l="1"/>
  <c r="W369" i="1" s="1"/>
  <c r="P370" i="1" s="1"/>
  <c r="AA369" i="1" l="1"/>
  <c r="Q370" i="1" s="1"/>
  <c r="T370" i="1" s="1"/>
  <c r="X370" i="1" l="1"/>
  <c r="U370" i="1" s="1"/>
  <c r="Y370" i="1" l="1"/>
  <c r="V370" i="1" s="1"/>
  <c r="Z370" i="1" l="1"/>
  <c r="W370" i="1" s="1"/>
  <c r="P371" i="1" s="1"/>
  <c r="AA370" i="1" l="1"/>
  <c r="Q371" i="1" s="1"/>
  <c r="T371" i="1" s="1"/>
  <c r="X371" i="1" l="1"/>
  <c r="U371" i="1" s="1"/>
  <c r="Y371" i="1" l="1"/>
  <c r="V371" i="1" s="1"/>
  <c r="Z371" i="1" l="1"/>
  <c r="W371" i="1" s="1"/>
  <c r="P372" i="1" s="1"/>
  <c r="AA371" i="1" l="1"/>
  <c r="Q372" i="1" s="1"/>
  <c r="T372" i="1" s="1"/>
  <c r="X372" i="1" l="1"/>
  <c r="U372" i="1" s="1"/>
  <c r="Y372" i="1" l="1"/>
  <c r="V372" i="1" s="1"/>
  <c r="Z372" i="1" l="1"/>
  <c r="W372" i="1" s="1"/>
  <c r="P373" i="1" s="1"/>
  <c r="AA372" i="1" l="1"/>
  <c r="Q373" i="1" s="1"/>
  <c r="T373" i="1" s="1"/>
  <c r="X373" i="1" l="1"/>
  <c r="U373" i="1" s="1"/>
  <c r="Y373" i="1" l="1"/>
  <c r="V373" i="1" s="1"/>
  <c r="Z373" i="1" l="1"/>
  <c r="W373" i="1" s="1"/>
  <c r="P374" i="1" s="1"/>
  <c r="AA373" i="1" l="1"/>
  <c r="Q374" i="1" s="1"/>
  <c r="T374" i="1" s="1"/>
  <c r="X374" i="1" l="1"/>
  <c r="U374" i="1" s="1"/>
  <c r="Y374" i="1" l="1"/>
  <c r="V374" i="1" s="1"/>
  <c r="Z374" i="1" l="1"/>
  <c r="W374" i="1" s="1"/>
  <c r="P375" i="1" s="1"/>
  <c r="AA374" i="1" l="1"/>
  <c r="Q375" i="1" s="1"/>
  <c r="T375" i="1" s="1"/>
  <c r="X375" i="1" l="1"/>
  <c r="U375" i="1" s="1"/>
  <c r="Y375" i="1" l="1"/>
  <c r="V375" i="1" s="1"/>
  <c r="Z375" i="1" l="1"/>
  <c r="W375" i="1" s="1"/>
  <c r="P376" i="1" s="1"/>
  <c r="AA375" i="1" l="1"/>
  <c r="Q376" i="1" s="1"/>
  <c r="T376" i="1" s="1"/>
  <c r="X376" i="1" l="1"/>
  <c r="U376" i="1" s="1"/>
  <c r="Y376" i="1" l="1"/>
  <c r="V376" i="1" s="1"/>
  <c r="Z376" i="1" l="1"/>
  <c r="W376" i="1" s="1"/>
  <c r="P377" i="1" s="1"/>
  <c r="AA376" i="1" l="1"/>
  <c r="Q377" i="1" s="1"/>
  <c r="T377" i="1" s="1"/>
  <c r="X377" i="1" l="1"/>
  <c r="U377" i="1" s="1"/>
  <c r="Y377" i="1" l="1"/>
  <c r="V377" i="1" s="1"/>
  <c r="Z377" i="1" l="1"/>
  <c r="W377" i="1" s="1"/>
  <c r="P378" i="1" s="1"/>
  <c r="AA377" i="1" l="1"/>
  <c r="Q378" i="1" s="1"/>
  <c r="T378" i="1" s="1"/>
  <c r="X378" i="1" l="1"/>
  <c r="Y378" i="1" s="1"/>
  <c r="V378" i="1" s="1"/>
  <c r="U378" i="1" l="1"/>
  <c r="Z378" i="1" s="1"/>
  <c r="W378" i="1" s="1"/>
  <c r="P379" i="1" s="1"/>
  <c r="AA378" i="1" l="1"/>
  <c r="Q379" i="1" s="1"/>
  <c r="T379" i="1" s="1"/>
  <c r="X379" i="1" l="1"/>
  <c r="U379" i="1" s="1"/>
  <c r="Y379" i="1" l="1"/>
  <c r="V379" i="1" s="1"/>
  <c r="Z379" i="1" l="1"/>
  <c r="W379" i="1" s="1"/>
  <c r="P380" i="1" s="1"/>
  <c r="AA379" i="1" l="1"/>
  <c r="Q380" i="1" s="1"/>
  <c r="T380" i="1" s="1"/>
  <c r="X380" i="1" l="1"/>
  <c r="U380" i="1" s="1"/>
  <c r="Y380" i="1" l="1"/>
  <c r="V380" i="1" s="1"/>
  <c r="Z380" i="1" l="1"/>
  <c r="W380" i="1" s="1"/>
  <c r="P381" i="1" s="1"/>
  <c r="AA380" i="1" l="1"/>
  <c r="Q381" i="1" s="1"/>
  <c r="T381" i="1" s="1"/>
  <c r="X381" i="1" l="1"/>
  <c r="U381" i="1" s="1"/>
  <c r="Y381" i="1" l="1"/>
  <c r="V381" i="1" s="1"/>
  <c r="Z381" i="1" l="1"/>
  <c r="W381" i="1" s="1"/>
  <c r="P382" i="1" s="1"/>
  <c r="AA381" i="1" l="1"/>
  <c r="Q382" i="1" s="1"/>
  <c r="T382" i="1" s="1"/>
  <c r="X382" i="1" l="1"/>
  <c r="U382" i="1" s="1"/>
  <c r="Y382" i="1" l="1"/>
  <c r="V382" i="1" s="1"/>
  <c r="Z382" i="1" l="1"/>
  <c r="W382" i="1" s="1"/>
  <c r="P383" i="1" s="1"/>
  <c r="AA382" i="1" l="1"/>
  <c r="Q383" i="1" s="1"/>
  <c r="T383" i="1" s="1"/>
  <c r="X383" i="1" l="1"/>
  <c r="U383" i="1" s="1"/>
  <c r="Y383" i="1" l="1"/>
  <c r="V383" i="1" s="1"/>
  <c r="Z383" i="1" l="1"/>
  <c r="W383" i="1" s="1"/>
  <c r="P384" i="1" s="1"/>
  <c r="AA383" i="1" l="1"/>
  <c r="Q384" i="1" s="1"/>
  <c r="T384" i="1" s="1"/>
  <c r="X384" i="1" l="1"/>
  <c r="U384" i="1" s="1"/>
  <c r="Y384" i="1" l="1"/>
  <c r="V384" i="1" s="1"/>
  <c r="Z384" i="1" l="1"/>
  <c r="W384" i="1" s="1"/>
  <c r="P385" i="1" s="1"/>
  <c r="AA384" i="1" l="1"/>
  <c r="Q385" i="1" s="1"/>
  <c r="T385" i="1" s="1"/>
  <c r="X385" i="1" l="1"/>
  <c r="U385" i="1" s="1"/>
  <c r="Y385" i="1" l="1"/>
  <c r="V385" i="1" s="1"/>
  <c r="Z385" i="1" l="1"/>
  <c r="W385" i="1" s="1"/>
  <c r="P386" i="1" s="1"/>
  <c r="AA385" i="1" l="1"/>
  <c r="Q386" i="1" s="1"/>
  <c r="T386" i="1" s="1"/>
  <c r="X386" i="1" l="1"/>
  <c r="U386" i="1" s="1"/>
  <c r="Y386" i="1" l="1"/>
  <c r="V386" i="1" s="1"/>
  <c r="Z386" i="1" l="1"/>
  <c r="W386" i="1" s="1"/>
  <c r="P387" i="1" s="1"/>
  <c r="AA386" i="1" l="1"/>
  <c r="Q387" i="1" s="1"/>
  <c r="T387" i="1" s="1"/>
  <c r="X387" i="1" l="1"/>
  <c r="U387" i="1" s="1"/>
  <c r="Y387" i="1" l="1"/>
  <c r="V387" i="1" s="1"/>
  <c r="Z387" i="1" l="1"/>
  <c r="W387" i="1" s="1"/>
  <c r="P388" i="1" s="1"/>
  <c r="AA387" i="1" l="1"/>
  <c r="Q388" i="1" s="1"/>
  <c r="T388" i="1" s="1"/>
  <c r="X388" i="1" l="1"/>
  <c r="U388" i="1" s="1"/>
  <c r="Y388" i="1" l="1"/>
  <c r="V388" i="1" s="1"/>
  <c r="Z388" i="1" l="1"/>
  <c r="W388" i="1" s="1"/>
  <c r="P389" i="1" s="1"/>
  <c r="AA388" i="1" l="1"/>
  <c r="Q389" i="1" s="1"/>
  <c r="T389" i="1" s="1"/>
  <c r="X389" i="1" l="1"/>
  <c r="U389" i="1" s="1"/>
  <c r="Y389" i="1" l="1"/>
  <c r="V389" i="1" s="1"/>
  <c r="Z389" i="1" l="1"/>
  <c r="W389" i="1" s="1"/>
  <c r="P390" i="1" s="1"/>
  <c r="AA389" i="1" l="1"/>
  <c r="Q390" i="1" s="1"/>
  <c r="T390" i="1" s="1"/>
  <c r="X390" i="1" l="1"/>
  <c r="Y390" i="1" s="1"/>
  <c r="V390" i="1" s="1"/>
  <c r="U390" i="1" l="1"/>
  <c r="Z390" i="1" s="1"/>
  <c r="W390" i="1" s="1"/>
  <c r="P391" i="1" s="1"/>
  <c r="AA390" i="1" l="1"/>
  <c r="Q391" i="1" s="1"/>
  <c r="T391" i="1" s="1"/>
  <c r="X391" i="1" l="1"/>
  <c r="U391" i="1" s="1"/>
  <c r="Y391" i="1" l="1"/>
  <c r="V391" i="1" s="1"/>
  <c r="Z391" i="1" l="1"/>
  <c r="W391" i="1" s="1"/>
  <c r="P392" i="1" s="1"/>
  <c r="AA391" i="1" l="1"/>
  <c r="Q392" i="1" s="1"/>
  <c r="T392" i="1" s="1"/>
  <c r="X392" i="1" l="1"/>
  <c r="U392" i="1" s="1"/>
  <c r="Y392" i="1" l="1"/>
  <c r="V392" i="1" s="1"/>
  <c r="Z392" i="1" l="1"/>
  <c r="W392" i="1" s="1"/>
  <c r="P393" i="1" s="1"/>
  <c r="AA392" i="1" l="1"/>
  <c r="Q393" i="1" s="1"/>
  <c r="T393" i="1" s="1"/>
  <c r="X393" i="1" l="1"/>
  <c r="Y393" i="1" s="1"/>
  <c r="V393" i="1" s="1"/>
  <c r="U393" i="1" l="1"/>
  <c r="Z393" i="1" s="1"/>
  <c r="W393" i="1" s="1"/>
  <c r="P394" i="1" s="1"/>
  <c r="AA393" i="1" l="1"/>
  <c r="Q394" i="1" s="1"/>
  <c r="T394" i="1" s="1"/>
  <c r="X394" i="1" l="1"/>
  <c r="U394" i="1" s="1"/>
  <c r="Y394" i="1" l="1"/>
  <c r="V394" i="1" s="1"/>
  <c r="Z394" i="1" l="1"/>
  <c r="W394" i="1" s="1"/>
  <c r="P395" i="1" s="1"/>
  <c r="AA394" i="1" l="1"/>
  <c r="Q395" i="1" s="1"/>
  <c r="T395" i="1" s="1"/>
  <c r="X395" i="1" l="1"/>
  <c r="U395" i="1" s="1"/>
  <c r="Y395" i="1" l="1"/>
  <c r="V395" i="1" s="1"/>
  <c r="Z395" i="1" l="1"/>
  <c r="W395" i="1" s="1"/>
  <c r="P396" i="1" s="1"/>
  <c r="AA395" i="1" l="1"/>
  <c r="Q396" i="1" s="1"/>
  <c r="T396" i="1" s="1"/>
  <c r="X396" i="1" l="1"/>
  <c r="U396" i="1" s="1"/>
  <c r="Y396" i="1" l="1"/>
  <c r="V396" i="1" s="1"/>
  <c r="Z396" i="1" l="1"/>
  <c r="W396" i="1" s="1"/>
  <c r="P397" i="1" s="1"/>
  <c r="AA396" i="1" l="1"/>
  <c r="Q397" i="1" s="1"/>
  <c r="T397" i="1" s="1"/>
  <c r="X397" i="1" l="1"/>
  <c r="U397" i="1" s="1"/>
  <c r="Y397" i="1" l="1"/>
  <c r="V397" i="1" s="1"/>
  <c r="Z397" i="1" l="1"/>
  <c r="W397" i="1" s="1"/>
  <c r="P398" i="1" s="1"/>
  <c r="AA397" i="1" l="1"/>
  <c r="Q398" i="1" s="1"/>
  <c r="T398" i="1" s="1"/>
  <c r="X398" i="1" l="1"/>
  <c r="U398" i="1" s="1"/>
  <c r="Y398" i="1" l="1"/>
  <c r="V398" i="1" s="1"/>
  <c r="Z398" i="1" l="1"/>
  <c r="W398" i="1" s="1"/>
  <c r="P399" i="1" s="1"/>
  <c r="AA398" i="1" l="1"/>
  <c r="Q399" i="1" s="1"/>
  <c r="T399" i="1" s="1"/>
  <c r="X399" i="1" l="1"/>
  <c r="Y399" i="1" s="1"/>
  <c r="V399" i="1" s="1"/>
  <c r="U399" i="1" l="1"/>
  <c r="Z399" i="1" s="1"/>
  <c r="W399" i="1" s="1"/>
  <c r="P400" i="1" s="1"/>
  <c r="AA399" i="1" l="1"/>
  <c r="Q400" i="1" s="1"/>
  <c r="T400" i="1" s="1"/>
  <c r="X400" i="1" l="1"/>
  <c r="U400" i="1" s="1"/>
  <c r="Y400" i="1" l="1"/>
  <c r="V400" i="1" s="1"/>
  <c r="Z400" i="1" l="1"/>
  <c r="W400" i="1" s="1"/>
  <c r="P401" i="1" s="1"/>
  <c r="AA400" i="1" l="1"/>
  <c r="Q401" i="1" s="1"/>
  <c r="T401" i="1" s="1"/>
  <c r="X401" i="1" l="1"/>
  <c r="U401" i="1" s="1"/>
  <c r="Y401" i="1" l="1"/>
  <c r="V401" i="1" s="1"/>
  <c r="Z401" i="1" l="1"/>
  <c r="W401" i="1" s="1"/>
  <c r="P402" i="1" s="1"/>
  <c r="AA401" i="1" l="1"/>
  <c r="Q402" i="1" s="1"/>
  <c r="T402" i="1" s="1"/>
  <c r="X402" i="1" l="1"/>
  <c r="U402" i="1" s="1"/>
  <c r="Y402" i="1" l="1"/>
  <c r="V402" i="1" s="1"/>
  <c r="Z402" i="1" l="1"/>
  <c r="W402" i="1" s="1"/>
  <c r="P403" i="1" s="1"/>
  <c r="AA402" i="1" l="1"/>
  <c r="Q403" i="1" s="1"/>
  <c r="T403" i="1" s="1"/>
  <c r="X403" i="1" l="1"/>
  <c r="U403" i="1" s="1"/>
  <c r="Y403" i="1" l="1"/>
  <c r="V403" i="1" s="1"/>
  <c r="Z403" i="1" l="1"/>
  <c r="W403" i="1" s="1"/>
  <c r="P404" i="1" s="1"/>
  <c r="AA403" i="1" l="1"/>
  <c r="Q404" i="1" s="1"/>
  <c r="T404" i="1" s="1"/>
  <c r="X404" i="1" l="1"/>
  <c r="U404" i="1" s="1"/>
  <c r="Y404" i="1" l="1"/>
  <c r="V404" i="1" s="1"/>
  <c r="Z404" i="1" l="1"/>
  <c r="W404" i="1" s="1"/>
  <c r="P405" i="1" s="1"/>
  <c r="AA404" i="1" l="1"/>
  <c r="Q405" i="1" s="1"/>
  <c r="T405" i="1" s="1"/>
  <c r="X405" i="1" l="1"/>
  <c r="U405" i="1" s="1"/>
  <c r="Y405" i="1" l="1"/>
  <c r="V405" i="1" s="1"/>
  <c r="Z405" i="1" l="1"/>
  <c r="W405" i="1" s="1"/>
  <c r="P406" i="1" s="1"/>
  <c r="AA405" i="1" l="1"/>
  <c r="Q406" i="1" s="1"/>
  <c r="T406" i="1" s="1"/>
  <c r="X406" i="1" l="1"/>
  <c r="U406" i="1" s="1"/>
  <c r="Y406" i="1" l="1"/>
  <c r="V406" i="1" s="1"/>
  <c r="Z406" i="1" l="1"/>
  <c r="W406" i="1" s="1"/>
  <c r="P407" i="1" s="1"/>
  <c r="AA406" i="1" l="1"/>
  <c r="Q407" i="1" s="1"/>
  <c r="T407" i="1" s="1"/>
  <c r="X407" i="1" l="1"/>
  <c r="U407" i="1" s="1"/>
  <c r="Y407" i="1" l="1"/>
  <c r="V407" i="1" s="1"/>
  <c r="Z407" i="1" l="1"/>
  <c r="W407" i="1" s="1"/>
  <c r="P408" i="1" s="1"/>
  <c r="AA407" i="1" l="1"/>
  <c r="Q408" i="1" s="1"/>
  <c r="T408" i="1" s="1"/>
  <c r="X408" i="1" l="1"/>
  <c r="U408" i="1" s="1"/>
  <c r="Y408" i="1" l="1"/>
  <c r="V408" i="1" s="1"/>
  <c r="Z408" i="1" l="1"/>
  <c r="W408" i="1" s="1"/>
  <c r="P409" i="1" s="1"/>
  <c r="AA408" i="1" l="1"/>
  <c r="Q409" i="1" s="1"/>
  <c r="T409" i="1" s="1"/>
  <c r="X409" i="1" l="1"/>
  <c r="U409" i="1" s="1"/>
  <c r="Y409" i="1" l="1"/>
  <c r="V409" i="1" s="1"/>
  <c r="Z409" i="1" l="1"/>
  <c r="W409" i="1" s="1"/>
  <c r="P410" i="1" s="1"/>
  <c r="AA409" i="1" l="1"/>
  <c r="Q410" i="1" s="1"/>
  <c r="T410" i="1" s="1"/>
  <c r="X410" i="1" l="1"/>
  <c r="U410" i="1" s="1"/>
  <c r="Y410" i="1" l="1"/>
  <c r="V410" i="1" s="1"/>
  <c r="Z410" i="1" l="1"/>
  <c r="W410" i="1" s="1"/>
  <c r="P411" i="1" s="1"/>
  <c r="AA410" i="1" l="1"/>
  <c r="Q411" i="1" s="1"/>
  <c r="T411" i="1" s="1"/>
  <c r="X411" i="1" l="1"/>
  <c r="U411" i="1" s="1"/>
  <c r="Y411" i="1" l="1"/>
  <c r="V411" i="1" s="1"/>
  <c r="Z411" i="1" l="1"/>
  <c r="W411" i="1" s="1"/>
  <c r="P412" i="1" s="1"/>
  <c r="AA411" i="1" l="1"/>
  <c r="Q412" i="1" s="1"/>
  <c r="T412" i="1" s="1"/>
  <c r="X412" i="1" l="1"/>
  <c r="U412" i="1" s="1"/>
  <c r="Y412" i="1" l="1"/>
  <c r="V412" i="1" s="1"/>
  <c r="Z412" i="1" l="1"/>
  <c r="W412" i="1" s="1"/>
  <c r="P413" i="1" s="1"/>
  <c r="AA412" i="1" l="1"/>
  <c r="Q413" i="1" s="1"/>
  <c r="T413" i="1" s="1"/>
  <c r="X413" i="1" l="1"/>
  <c r="U413" i="1" s="1"/>
  <c r="Y413" i="1" l="1"/>
  <c r="V413" i="1" s="1"/>
  <c r="Z413" i="1" l="1"/>
  <c r="W413" i="1" s="1"/>
  <c r="P414" i="1" s="1"/>
  <c r="AA413" i="1" l="1"/>
  <c r="Q414" i="1" s="1"/>
  <c r="T414" i="1" s="1"/>
  <c r="X414" i="1" l="1"/>
  <c r="U414" i="1" s="1"/>
  <c r="Y414" i="1" l="1"/>
  <c r="V414" i="1" s="1"/>
  <c r="Z414" i="1" l="1"/>
  <c r="W414" i="1" s="1"/>
  <c r="P415" i="1" s="1"/>
  <c r="AA414" i="1" l="1"/>
  <c r="Q415" i="1" s="1"/>
  <c r="T415" i="1" s="1"/>
  <c r="X415" i="1" l="1"/>
  <c r="U415" i="1" s="1"/>
  <c r="Y415" i="1" l="1"/>
  <c r="V415" i="1" s="1"/>
  <c r="Z415" i="1" l="1"/>
  <c r="W415" i="1" s="1"/>
  <c r="P416" i="1" s="1"/>
  <c r="AA415" i="1" l="1"/>
  <c r="Q416" i="1" s="1"/>
  <c r="T416" i="1" s="1"/>
  <c r="X416" i="1" l="1"/>
  <c r="U416" i="1" s="1"/>
  <c r="Y416" i="1" l="1"/>
  <c r="V416" i="1" s="1"/>
  <c r="Z416" i="1" l="1"/>
  <c r="W416" i="1" s="1"/>
  <c r="P417" i="1" s="1"/>
  <c r="AA416" i="1" l="1"/>
  <c r="Q417" i="1" s="1"/>
  <c r="T417" i="1" s="1"/>
  <c r="X417" i="1" l="1"/>
  <c r="U417" i="1" s="1"/>
  <c r="Y417" i="1" l="1"/>
  <c r="V417" i="1" s="1"/>
  <c r="Z417" i="1" l="1"/>
  <c r="W417" i="1" s="1"/>
  <c r="P418" i="1" s="1"/>
  <c r="AA417" i="1" l="1"/>
  <c r="Q418" i="1" s="1"/>
  <c r="T418" i="1" s="1"/>
  <c r="X418" i="1" l="1"/>
  <c r="U418" i="1" s="1"/>
  <c r="Y418" i="1" l="1"/>
  <c r="V418" i="1" s="1"/>
  <c r="Z418" i="1" l="1"/>
  <c r="W418" i="1" s="1"/>
  <c r="P419" i="1" s="1"/>
  <c r="AA418" i="1" l="1"/>
  <c r="Q419" i="1" s="1"/>
  <c r="T419" i="1" s="1"/>
  <c r="X419" i="1" l="1"/>
  <c r="U419" i="1" s="1"/>
  <c r="Y419" i="1" l="1"/>
  <c r="V419" i="1" s="1"/>
  <c r="Z419" i="1" l="1"/>
  <c r="W419" i="1" s="1"/>
  <c r="P420" i="1" s="1"/>
  <c r="AA419" i="1" l="1"/>
  <c r="Q420" i="1" s="1"/>
  <c r="T420" i="1" s="1"/>
  <c r="X420" i="1" l="1"/>
  <c r="U420" i="1" s="1"/>
  <c r="Y420" i="1" l="1"/>
  <c r="V420" i="1" s="1"/>
  <c r="Z420" i="1" l="1"/>
  <c r="W420" i="1" s="1"/>
  <c r="P421" i="1" s="1"/>
  <c r="AA420" i="1" l="1"/>
  <c r="Q421" i="1" s="1"/>
  <c r="T421" i="1" s="1"/>
  <c r="X421" i="1" l="1"/>
  <c r="U421" i="1" s="1"/>
  <c r="Y421" i="1" l="1"/>
  <c r="V421" i="1" s="1"/>
  <c r="Z421" i="1" l="1"/>
  <c r="W421" i="1" s="1"/>
  <c r="P422" i="1" s="1"/>
  <c r="AA421" i="1" l="1"/>
  <c r="Q422" i="1" s="1"/>
  <c r="T422" i="1" s="1"/>
  <c r="X422" i="1" l="1"/>
  <c r="U422" i="1" s="1"/>
  <c r="Y422" i="1" l="1"/>
  <c r="V422" i="1" s="1"/>
  <c r="Z422" i="1" l="1"/>
  <c r="W422" i="1" s="1"/>
  <c r="P423" i="1" s="1"/>
  <c r="AA422" i="1" l="1"/>
  <c r="Q423" i="1" s="1"/>
  <c r="T423" i="1" s="1"/>
  <c r="X423" i="1" l="1"/>
  <c r="U423" i="1" s="1"/>
  <c r="Y423" i="1" l="1"/>
  <c r="V423" i="1" s="1"/>
  <c r="Z423" i="1" l="1"/>
  <c r="W423" i="1" s="1"/>
  <c r="P424" i="1" s="1"/>
  <c r="AA423" i="1" l="1"/>
  <c r="Q424" i="1" s="1"/>
  <c r="T424" i="1" s="1"/>
  <c r="X424" i="1" l="1"/>
  <c r="U424" i="1" s="1"/>
  <c r="Y424" i="1" l="1"/>
  <c r="V424" i="1" s="1"/>
  <c r="Z424" i="1" l="1"/>
  <c r="W424" i="1" s="1"/>
  <c r="P425" i="1" s="1"/>
  <c r="AA424" i="1" l="1"/>
  <c r="Q425" i="1" s="1"/>
  <c r="T425" i="1" s="1"/>
  <c r="X425" i="1" l="1"/>
  <c r="U425" i="1" s="1"/>
  <c r="Y425" i="1" l="1"/>
  <c r="V425" i="1" s="1"/>
  <c r="Z425" i="1" l="1"/>
  <c r="W425" i="1" s="1"/>
  <c r="P426" i="1" s="1"/>
  <c r="AA425" i="1" l="1"/>
  <c r="Q426" i="1" s="1"/>
  <c r="T426" i="1" s="1"/>
  <c r="X426" i="1" l="1"/>
  <c r="U426" i="1" s="1"/>
  <c r="Y426" i="1" l="1"/>
  <c r="V426" i="1" s="1"/>
  <c r="Z426" i="1" l="1"/>
  <c r="W426" i="1" s="1"/>
  <c r="P427" i="1" s="1"/>
  <c r="AA426" i="1" l="1"/>
  <c r="Q427" i="1" s="1"/>
  <c r="T427" i="1" s="1"/>
  <c r="X427" i="1" l="1"/>
  <c r="U427" i="1" s="1"/>
  <c r="Y427" i="1" l="1"/>
  <c r="V427" i="1" s="1"/>
  <c r="Z427" i="1" l="1"/>
  <c r="W427" i="1" s="1"/>
  <c r="P428" i="1" s="1"/>
  <c r="AA427" i="1" l="1"/>
  <c r="Q428" i="1" s="1"/>
  <c r="T428" i="1" s="1"/>
  <c r="X428" i="1" l="1"/>
  <c r="U428" i="1" s="1"/>
  <c r="Y428" i="1" l="1"/>
  <c r="V428" i="1" s="1"/>
  <c r="Z428" i="1" l="1"/>
  <c r="W428" i="1" s="1"/>
  <c r="P429" i="1" s="1"/>
  <c r="AA428" i="1" l="1"/>
  <c r="Q429" i="1" s="1"/>
  <c r="T429" i="1" s="1"/>
  <c r="X429" i="1" l="1"/>
  <c r="U429" i="1" s="1"/>
  <c r="Y429" i="1" l="1"/>
  <c r="V429" i="1" s="1"/>
  <c r="Z429" i="1" l="1"/>
  <c r="W429" i="1" s="1"/>
  <c r="P430" i="1" s="1"/>
  <c r="AA429" i="1" l="1"/>
  <c r="Q430" i="1" s="1"/>
  <c r="T430" i="1" s="1"/>
  <c r="X430" i="1" l="1"/>
  <c r="U430" i="1" s="1"/>
  <c r="Y430" i="1" l="1"/>
  <c r="V430" i="1" s="1"/>
  <c r="Z430" i="1" l="1"/>
  <c r="W430" i="1" s="1"/>
  <c r="P431" i="1" s="1"/>
  <c r="AA430" i="1" l="1"/>
  <c r="Q431" i="1" s="1"/>
  <c r="T431" i="1" s="1"/>
  <c r="X431" i="1" l="1"/>
  <c r="U431" i="1" s="1"/>
  <c r="Y431" i="1" l="1"/>
  <c r="V431" i="1" s="1"/>
  <c r="Z431" i="1" l="1"/>
  <c r="W431" i="1" s="1"/>
  <c r="P432" i="1" s="1"/>
  <c r="AA431" i="1" l="1"/>
  <c r="Q432" i="1" s="1"/>
  <c r="T432" i="1" s="1"/>
  <c r="X432" i="1" l="1"/>
  <c r="U432" i="1" s="1"/>
  <c r="Y432" i="1" l="1"/>
  <c r="V432" i="1" s="1"/>
  <c r="Z432" i="1" l="1"/>
  <c r="W432" i="1" s="1"/>
  <c r="P433" i="1" s="1"/>
  <c r="AA432" i="1" l="1"/>
  <c r="Q433" i="1" s="1"/>
  <c r="T433" i="1" s="1"/>
  <c r="X433" i="1" l="1"/>
  <c r="U433" i="1" s="1"/>
  <c r="Y433" i="1" l="1"/>
  <c r="V433" i="1" s="1"/>
  <c r="Z433" i="1" l="1"/>
  <c r="W433" i="1" s="1"/>
  <c r="P434" i="1" s="1"/>
  <c r="AA433" i="1" l="1"/>
  <c r="Q434" i="1" s="1"/>
  <c r="T434" i="1" s="1"/>
  <c r="X434" i="1" l="1"/>
  <c r="U434" i="1" s="1"/>
  <c r="Y434" i="1" l="1"/>
  <c r="V434" i="1" s="1"/>
  <c r="Z434" i="1" l="1"/>
  <c r="W434" i="1" s="1"/>
  <c r="P435" i="1" s="1"/>
  <c r="AA434" i="1" l="1"/>
  <c r="Q435" i="1" s="1"/>
  <c r="T435" i="1" s="1"/>
  <c r="X435" i="1" l="1"/>
  <c r="U435" i="1" s="1"/>
  <c r="Y435" i="1" l="1"/>
  <c r="V435" i="1" s="1"/>
  <c r="Z435" i="1" l="1"/>
  <c r="W435" i="1" s="1"/>
  <c r="P436" i="1" s="1"/>
  <c r="AA435" i="1" l="1"/>
  <c r="Q436" i="1" s="1"/>
  <c r="T436" i="1" s="1"/>
  <c r="X436" i="1" l="1"/>
  <c r="U436" i="1" s="1"/>
  <c r="Y436" i="1" l="1"/>
  <c r="V436" i="1" s="1"/>
  <c r="Z436" i="1" l="1"/>
  <c r="W436" i="1" s="1"/>
  <c r="P437" i="1" s="1"/>
  <c r="AA436" i="1" l="1"/>
  <c r="Q437" i="1" s="1"/>
  <c r="T437" i="1" s="1"/>
  <c r="X437" i="1" l="1"/>
  <c r="U437" i="1" s="1"/>
  <c r="Y437" i="1" l="1"/>
  <c r="V437" i="1" s="1"/>
  <c r="Z437" i="1" l="1"/>
  <c r="W437" i="1" s="1"/>
  <c r="P438" i="1" s="1"/>
  <c r="AA437" i="1" l="1"/>
  <c r="Q438" i="1" s="1"/>
  <c r="T438" i="1" s="1"/>
  <c r="X438" i="1" l="1"/>
  <c r="U438" i="1" s="1"/>
  <c r="Y438" i="1" l="1"/>
  <c r="V438" i="1" s="1"/>
  <c r="Z438" i="1" l="1"/>
  <c r="W438" i="1" s="1"/>
  <c r="P439" i="1" s="1"/>
  <c r="AA438" i="1" l="1"/>
  <c r="Q439" i="1" s="1"/>
  <c r="T439" i="1" s="1"/>
  <c r="X439" i="1" l="1"/>
  <c r="U439" i="1" s="1"/>
  <c r="Y439" i="1" l="1"/>
  <c r="V439" i="1" s="1"/>
  <c r="Z439" i="1" l="1"/>
  <c r="W439" i="1" s="1"/>
  <c r="P440" i="1" s="1"/>
  <c r="AA439" i="1" l="1"/>
  <c r="Q440" i="1" s="1"/>
  <c r="T440" i="1" s="1"/>
  <c r="X440" i="1" l="1"/>
  <c r="U440" i="1" s="1"/>
  <c r="Y440" i="1" l="1"/>
  <c r="V440" i="1" s="1"/>
  <c r="Z440" i="1" l="1"/>
  <c r="W440" i="1" s="1"/>
  <c r="P441" i="1" s="1"/>
  <c r="AA440" i="1" l="1"/>
  <c r="Q441" i="1" s="1"/>
  <c r="T441" i="1" s="1"/>
  <c r="X441" i="1" l="1"/>
  <c r="U441" i="1" s="1"/>
  <c r="Y441" i="1" l="1"/>
  <c r="V441" i="1" s="1"/>
  <c r="Z441" i="1" l="1"/>
  <c r="W441" i="1" s="1"/>
  <c r="P442" i="1" s="1"/>
  <c r="AA441" i="1" l="1"/>
  <c r="Q442" i="1" s="1"/>
  <c r="T442" i="1" s="1"/>
  <c r="X442" i="1" l="1"/>
  <c r="U442" i="1" s="1"/>
  <c r="Y442" i="1" l="1"/>
  <c r="V442" i="1" s="1"/>
  <c r="Z442" i="1" l="1"/>
  <c r="W442" i="1" s="1"/>
  <c r="P443" i="1" s="1"/>
  <c r="AA442" i="1" l="1"/>
  <c r="Q443" i="1" s="1"/>
  <c r="T443" i="1" s="1"/>
  <c r="X443" i="1" l="1"/>
  <c r="U443" i="1" s="1"/>
  <c r="Y443" i="1" l="1"/>
  <c r="V443" i="1" s="1"/>
  <c r="Z443" i="1" l="1"/>
  <c r="W443" i="1" s="1"/>
  <c r="P444" i="1" s="1"/>
  <c r="AA443" i="1" l="1"/>
  <c r="Q444" i="1" s="1"/>
  <c r="T444" i="1" s="1"/>
  <c r="X444" i="1" l="1"/>
  <c r="U444" i="1" s="1"/>
  <c r="Y444" i="1" l="1"/>
  <c r="V444" i="1" s="1"/>
  <c r="Z444" i="1" l="1"/>
  <c r="W444" i="1" s="1"/>
  <c r="P445" i="1" s="1"/>
  <c r="AA444" i="1" l="1"/>
  <c r="Q445" i="1" s="1"/>
  <c r="T445" i="1" s="1"/>
  <c r="X445" i="1" l="1"/>
  <c r="U445" i="1" s="1"/>
  <c r="Y445" i="1" l="1"/>
  <c r="V445" i="1" s="1"/>
  <c r="Z445" i="1" l="1"/>
  <c r="W445" i="1" s="1"/>
  <c r="P446" i="1" s="1"/>
  <c r="AA445" i="1" l="1"/>
  <c r="Q446" i="1" s="1"/>
  <c r="T446" i="1" s="1"/>
  <c r="X446" i="1" l="1"/>
  <c r="U446" i="1" s="1"/>
  <c r="Y446" i="1" l="1"/>
  <c r="V446" i="1" s="1"/>
  <c r="Z446" i="1" l="1"/>
  <c r="W446" i="1" s="1"/>
  <c r="P447" i="1" s="1"/>
  <c r="AA446" i="1" l="1"/>
  <c r="Q447" i="1" s="1"/>
  <c r="T447" i="1" s="1"/>
  <c r="X447" i="1" l="1"/>
  <c r="U447" i="1" s="1"/>
  <c r="Y447" i="1" l="1"/>
  <c r="V447" i="1" s="1"/>
  <c r="Z447" i="1" l="1"/>
  <c r="W447" i="1" s="1"/>
  <c r="P448" i="1" s="1"/>
  <c r="AA447" i="1" l="1"/>
  <c r="Q448" i="1" s="1"/>
  <c r="T448" i="1" s="1"/>
  <c r="X448" i="1" l="1"/>
  <c r="U448" i="1" s="1"/>
  <c r="Y448" i="1" l="1"/>
  <c r="V448" i="1" s="1"/>
  <c r="Z448" i="1" l="1"/>
  <c r="W448" i="1" s="1"/>
  <c r="P449" i="1" s="1"/>
  <c r="AA448" i="1" l="1"/>
  <c r="Q449" i="1" s="1"/>
  <c r="T449" i="1" s="1"/>
  <c r="X449" i="1" l="1"/>
  <c r="U449" i="1" s="1"/>
  <c r="Y449" i="1" l="1"/>
  <c r="V449" i="1" s="1"/>
  <c r="Z449" i="1" l="1"/>
  <c r="W449" i="1" s="1"/>
  <c r="P450" i="1" s="1"/>
  <c r="AA449" i="1" l="1"/>
  <c r="Q450" i="1" s="1"/>
  <c r="T450" i="1" s="1"/>
  <c r="X450" i="1" l="1"/>
  <c r="U450" i="1" s="1"/>
  <c r="Y450" i="1" l="1"/>
  <c r="V450" i="1" s="1"/>
  <c r="Z450" i="1" l="1"/>
  <c r="W450" i="1" s="1"/>
  <c r="P451" i="1" s="1"/>
  <c r="AA450" i="1" l="1"/>
  <c r="Q451" i="1" s="1"/>
  <c r="T451" i="1" s="1"/>
  <c r="X451" i="1" l="1"/>
  <c r="U451" i="1" s="1"/>
  <c r="Y451" i="1" l="1"/>
  <c r="V451" i="1" s="1"/>
  <c r="Z451" i="1" l="1"/>
  <c r="W451" i="1" s="1"/>
  <c r="P452" i="1" s="1"/>
  <c r="AA451" i="1" l="1"/>
  <c r="Q452" i="1" s="1"/>
  <c r="T452" i="1" s="1"/>
  <c r="X452" i="1" l="1"/>
  <c r="U452" i="1" s="1"/>
  <c r="Y452" i="1" l="1"/>
  <c r="V452" i="1" s="1"/>
  <c r="Z452" i="1" l="1"/>
  <c r="W452" i="1" s="1"/>
  <c r="P453" i="1" s="1"/>
  <c r="AA452" i="1" l="1"/>
  <c r="Q453" i="1" s="1"/>
  <c r="T453" i="1" s="1"/>
  <c r="X453" i="1" l="1"/>
  <c r="U453" i="1" s="1"/>
  <c r="Y453" i="1" l="1"/>
  <c r="V453" i="1" s="1"/>
  <c r="Z453" i="1" l="1"/>
  <c r="W453" i="1" s="1"/>
  <c r="P454" i="1" s="1"/>
  <c r="AA453" i="1" l="1"/>
  <c r="Q454" i="1" s="1"/>
  <c r="T454" i="1" s="1"/>
  <c r="X454" i="1" l="1"/>
  <c r="U454" i="1" s="1"/>
  <c r="Y454" i="1" l="1"/>
  <c r="V454" i="1" s="1"/>
  <c r="Z454" i="1" l="1"/>
  <c r="W454" i="1" s="1"/>
  <c r="P455" i="1" s="1"/>
  <c r="AA454" i="1" l="1"/>
  <c r="Q455" i="1" s="1"/>
  <c r="T455" i="1" s="1"/>
  <c r="X455" i="1" l="1"/>
  <c r="U455" i="1" s="1"/>
  <c r="Y455" i="1" l="1"/>
  <c r="V455" i="1" s="1"/>
  <c r="Z455" i="1" l="1"/>
  <c r="W455" i="1" s="1"/>
  <c r="P456" i="1" s="1"/>
  <c r="AA455" i="1" l="1"/>
  <c r="Q456" i="1" s="1"/>
  <c r="T456" i="1" s="1"/>
  <c r="X456" i="1" l="1"/>
  <c r="U456" i="1" s="1"/>
  <c r="Y456" i="1" l="1"/>
  <c r="V456" i="1" s="1"/>
  <c r="Z456" i="1" l="1"/>
  <c r="W456" i="1" s="1"/>
  <c r="P457" i="1" s="1"/>
  <c r="AA456" i="1" l="1"/>
  <c r="Q457" i="1" s="1"/>
  <c r="T457" i="1" s="1"/>
  <c r="X457" i="1" l="1"/>
  <c r="U457" i="1" s="1"/>
  <c r="Y457" i="1" l="1"/>
  <c r="V457" i="1" s="1"/>
  <c r="Z457" i="1" l="1"/>
  <c r="W457" i="1" s="1"/>
  <c r="P458" i="1" s="1"/>
  <c r="AA457" i="1" l="1"/>
  <c r="Q458" i="1" s="1"/>
  <c r="T458" i="1" s="1"/>
  <c r="X458" i="1" l="1"/>
  <c r="U458" i="1" s="1"/>
  <c r="Y458" i="1" l="1"/>
  <c r="V458" i="1" s="1"/>
  <c r="Z458" i="1" l="1"/>
  <c r="W458" i="1" s="1"/>
  <c r="P459" i="1" s="1"/>
  <c r="AA458" i="1" l="1"/>
  <c r="Q459" i="1" s="1"/>
  <c r="T459" i="1" s="1"/>
  <c r="X459" i="1" l="1"/>
  <c r="U459" i="1" s="1"/>
  <c r="Y459" i="1" l="1"/>
  <c r="V459" i="1" s="1"/>
  <c r="Z459" i="1" l="1"/>
  <c r="W459" i="1" s="1"/>
  <c r="P460" i="1" s="1"/>
  <c r="AA459" i="1" l="1"/>
  <c r="Q460" i="1" s="1"/>
  <c r="T460" i="1" s="1"/>
  <c r="X460" i="1" l="1"/>
  <c r="U460" i="1" s="1"/>
  <c r="Y460" i="1" l="1"/>
  <c r="V460" i="1" s="1"/>
  <c r="Z460" i="1" l="1"/>
  <c r="W460" i="1" s="1"/>
  <c r="P461" i="1" s="1"/>
  <c r="AA460" i="1" l="1"/>
  <c r="Q461" i="1" s="1"/>
  <c r="T461" i="1" s="1"/>
  <c r="X461" i="1" l="1"/>
  <c r="U461" i="1" s="1"/>
  <c r="Y461" i="1" l="1"/>
  <c r="V461" i="1" s="1"/>
  <c r="Z461" i="1" l="1"/>
  <c r="W461" i="1" s="1"/>
  <c r="P462" i="1" s="1"/>
  <c r="AA461" i="1" l="1"/>
  <c r="Q462" i="1" s="1"/>
  <c r="T462" i="1" s="1"/>
  <c r="X462" i="1" l="1"/>
  <c r="U462" i="1" s="1"/>
  <c r="Y462" i="1" l="1"/>
  <c r="V462" i="1" s="1"/>
  <c r="Z462" i="1" l="1"/>
  <c r="W462" i="1" s="1"/>
  <c r="P463" i="1" s="1"/>
  <c r="AA462" i="1" l="1"/>
  <c r="Q463" i="1" s="1"/>
  <c r="T463" i="1" s="1"/>
  <c r="X463" i="1" l="1"/>
  <c r="U463" i="1" s="1"/>
  <c r="Y463" i="1" l="1"/>
  <c r="V463" i="1" s="1"/>
  <c r="Z463" i="1" l="1"/>
  <c r="W463" i="1" s="1"/>
  <c r="P464" i="1" s="1"/>
  <c r="AA463" i="1" l="1"/>
  <c r="Q464" i="1" s="1"/>
  <c r="T464" i="1" s="1"/>
  <c r="X464" i="1" l="1"/>
  <c r="U464" i="1" s="1"/>
  <c r="Y464" i="1" l="1"/>
  <c r="V464" i="1" s="1"/>
  <c r="Z464" i="1" l="1"/>
  <c r="W464" i="1" s="1"/>
  <c r="P465" i="1" s="1"/>
  <c r="AA464" i="1" l="1"/>
  <c r="Q465" i="1" s="1"/>
  <c r="T465" i="1" s="1"/>
  <c r="X465" i="1" l="1"/>
  <c r="U465" i="1" s="1"/>
  <c r="Y465" i="1" l="1"/>
  <c r="V465" i="1" s="1"/>
  <c r="Z465" i="1" l="1"/>
  <c r="W465" i="1" s="1"/>
  <c r="P466" i="1" s="1"/>
  <c r="AA465" i="1" l="1"/>
  <c r="Q466" i="1" s="1"/>
  <c r="T466" i="1" s="1"/>
  <c r="X466" i="1" l="1"/>
  <c r="U466" i="1" s="1"/>
  <c r="Y466" i="1" l="1"/>
  <c r="V466" i="1" s="1"/>
  <c r="Z466" i="1" l="1"/>
  <c r="W466" i="1" s="1"/>
  <c r="P467" i="1" s="1"/>
  <c r="AA466" i="1" l="1"/>
  <c r="Q467" i="1" s="1"/>
  <c r="T467" i="1" s="1"/>
  <c r="X467" i="1" l="1"/>
  <c r="U467" i="1" s="1"/>
  <c r="Y467" i="1" l="1"/>
  <c r="V467" i="1" s="1"/>
  <c r="Z467" i="1" l="1"/>
  <c r="W467" i="1" s="1"/>
  <c r="P468" i="1" s="1"/>
  <c r="AA467" i="1" l="1"/>
  <c r="Q468" i="1" s="1"/>
  <c r="T468" i="1" s="1"/>
  <c r="X468" i="1" l="1"/>
  <c r="U468" i="1" s="1"/>
  <c r="Y468" i="1" l="1"/>
  <c r="V468" i="1" s="1"/>
  <c r="Z468" i="1" l="1"/>
  <c r="W468" i="1" s="1"/>
  <c r="P469" i="1" s="1"/>
  <c r="AA468" i="1" l="1"/>
  <c r="Q469" i="1" s="1"/>
  <c r="T469" i="1" s="1"/>
  <c r="X469" i="1" l="1"/>
  <c r="U469" i="1" s="1"/>
  <c r="Y469" i="1" l="1"/>
  <c r="V469" i="1" s="1"/>
  <c r="Z469" i="1" l="1"/>
  <c r="W469" i="1" s="1"/>
  <c r="P470" i="1" s="1"/>
  <c r="AA469" i="1" l="1"/>
  <c r="Q470" i="1" s="1"/>
  <c r="T470" i="1" s="1"/>
  <c r="X470" i="1" l="1"/>
  <c r="U470" i="1" s="1"/>
  <c r="Y470" i="1" l="1"/>
  <c r="V470" i="1" s="1"/>
  <c r="Z470" i="1" l="1"/>
  <c r="W470" i="1" s="1"/>
  <c r="P471" i="1" s="1"/>
  <c r="AA470" i="1" l="1"/>
  <c r="Q471" i="1" s="1"/>
  <c r="T471" i="1" s="1"/>
  <c r="X471" i="1" l="1"/>
  <c r="U471" i="1" s="1"/>
  <c r="Y471" i="1" l="1"/>
  <c r="V471" i="1" s="1"/>
  <c r="Z471" i="1" l="1"/>
  <c r="W471" i="1" s="1"/>
  <c r="P472" i="1" s="1"/>
  <c r="AA471" i="1" l="1"/>
  <c r="Q472" i="1" s="1"/>
  <c r="T472" i="1" s="1"/>
  <c r="X472" i="1" l="1"/>
  <c r="U472" i="1" s="1"/>
  <c r="Y472" i="1" l="1"/>
  <c r="V472" i="1" s="1"/>
  <c r="Z472" i="1" l="1"/>
  <c r="W472" i="1" s="1"/>
  <c r="P473" i="1" s="1"/>
  <c r="AA472" i="1" l="1"/>
  <c r="Q473" i="1" s="1"/>
  <c r="T473" i="1" s="1"/>
  <c r="X473" i="1" l="1"/>
  <c r="U473" i="1" s="1"/>
  <c r="Y473" i="1" l="1"/>
  <c r="V473" i="1" s="1"/>
  <c r="Z473" i="1" l="1"/>
  <c r="W473" i="1" s="1"/>
  <c r="P474" i="1" s="1"/>
  <c r="AA473" i="1" l="1"/>
  <c r="Q474" i="1" s="1"/>
  <c r="T474" i="1" s="1"/>
  <c r="X474" i="1" l="1"/>
  <c r="U474" i="1" s="1"/>
  <c r="Y474" i="1" l="1"/>
  <c r="V474" i="1" s="1"/>
  <c r="Z474" i="1" l="1"/>
  <c r="W474" i="1" s="1"/>
  <c r="P475" i="1" s="1"/>
  <c r="AA474" i="1" l="1"/>
  <c r="Q475" i="1" s="1"/>
  <c r="T475" i="1" s="1"/>
  <c r="X475" i="1" l="1"/>
  <c r="U475" i="1" s="1"/>
  <c r="Y475" i="1" l="1"/>
  <c r="V475" i="1" s="1"/>
  <c r="Z475" i="1" l="1"/>
  <c r="W475" i="1" s="1"/>
  <c r="P476" i="1" s="1"/>
  <c r="AA475" i="1" l="1"/>
  <c r="Q476" i="1" s="1"/>
  <c r="T476" i="1" s="1"/>
  <c r="X476" i="1" l="1"/>
  <c r="U476" i="1" s="1"/>
  <c r="Y476" i="1" l="1"/>
  <c r="V476" i="1" s="1"/>
  <c r="Z476" i="1" l="1"/>
  <c r="W476" i="1" s="1"/>
  <c r="P477" i="1" s="1"/>
  <c r="AA476" i="1" l="1"/>
  <c r="Q477" i="1" s="1"/>
  <c r="T477" i="1" s="1"/>
  <c r="X477" i="1" l="1"/>
  <c r="U477" i="1" s="1"/>
  <c r="Y477" i="1" l="1"/>
  <c r="V477" i="1" s="1"/>
  <c r="Z477" i="1" l="1"/>
  <c r="W477" i="1" s="1"/>
  <c r="P478" i="1" s="1"/>
  <c r="AA477" i="1" l="1"/>
  <c r="Q478" i="1" s="1"/>
  <c r="T478" i="1" s="1"/>
  <c r="X478" i="1" l="1"/>
  <c r="U478" i="1" s="1"/>
  <c r="Y478" i="1" l="1"/>
  <c r="V478" i="1" s="1"/>
  <c r="Z478" i="1" l="1"/>
  <c r="W478" i="1" s="1"/>
  <c r="P479" i="1" s="1"/>
  <c r="AA478" i="1" l="1"/>
  <c r="Q479" i="1" s="1"/>
  <c r="T479" i="1" s="1"/>
  <c r="X479" i="1" l="1"/>
  <c r="U479" i="1" s="1"/>
  <c r="Y479" i="1" l="1"/>
  <c r="V479" i="1" s="1"/>
  <c r="Z479" i="1" l="1"/>
  <c r="W479" i="1" s="1"/>
  <c r="P480" i="1" s="1"/>
  <c r="AA479" i="1" l="1"/>
  <c r="Q480" i="1" s="1"/>
  <c r="T480" i="1" s="1"/>
  <c r="X480" i="1" l="1"/>
  <c r="U480" i="1" s="1"/>
  <c r="Y480" i="1" l="1"/>
  <c r="V480" i="1" s="1"/>
  <c r="Z480" i="1" l="1"/>
  <c r="W480" i="1" s="1"/>
  <c r="P481" i="1" s="1"/>
  <c r="AA480" i="1" l="1"/>
  <c r="Q481" i="1" s="1"/>
  <c r="T481" i="1" s="1"/>
  <c r="X481" i="1" l="1"/>
  <c r="U481" i="1" s="1"/>
  <c r="Y481" i="1" l="1"/>
  <c r="V481" i="1" s="1"/>
  <c r="Z481" i="1" l="1"/>
  <c r="W481" i="1" s="1"/>
  <c r="P482" i="1" s="1"/>
  <c r="AA481" i="1" l="1"/>
  <c r="Q482" i="1" s="1"/>
  <c r="T482" i="1" s="1"/>
  <c r="X482" i="1" l="1"/>
  <c r="U482" i="1" s="1"/>
  <c r="Y482" i="1" l="1"/>
  <c r="V482" i="1" s="1"/>
  <c r="Z482" i="1" l="1"/>
  <c r="W482" i="1" s="1"/>
  <c r="P483" i="1" s="1"/>
  <c r="AA482" i="1" l="1"/>
  <c r="Q483" i="1" s="1"/>
  <c r="T483" i="1" s="1"/>
  <c r="X483" i="1" l="1"/>
  <c r="U483" i="1" s="1"/>
  <c r="Y483" i="1" l="1"/>
  <c r="V483" i="1" s="1"/>
  <c r="Z483" i="1" l="1"/>
  <c r="W483" i="1" s="1"/>
  <c r="P484" i="1" s="1"/>
  <c r="AA483" i="1" l="1"/>
  <c r="Q484" i="1" s="1"/>
  <c r="T484" i="1" s="1"/>
  <c r="X484" i="1" l="1"/>
  <c r="U484" i="1" s="1"/>
  <c r="Y484" i="1" l="1"/>
  <c r="V484" i="1" s="1"/>
  <c r="Z484" i="1" l="1"/>
  <c r="W484" i="1" s="1"/>
  <c r="P485" i="1" s="1"/>
  <c r="AA484" i="1" l="1"/>
  <c r="Q485" i="1" s="1"/>
  <c r="T485" i="1" s="1"/>
  <c r="X485" i="1" l="1"/>
  <c r="U485" i="1" s="1"/>
  <c r="Y485" i="1" l="1"/>
  <c r="V485" i="1" s="1"/>
  <c r="Z485" i="1" l="1"/>
  <c r="W485" i="1" s="1"/>
  <c r="P486" i="1" s="1"/>
  <c r="AA485" i="1" l="1"/>
  <c r="Q486" i="1" s="1"/>
  <c r="T486" i="1" s="1"/>
  <c r="X486" i="1" l="1"/>
  <c r="U486" i="1" s="1"/>
  <c r="Y486" i="1" l="1"/>
  <c r="V486" i="1" s="1"/>
  <c r="Z486" i="1" l="1"/>
  <c r="W486" i="1" s="1"/>
  <c r="P487" i="1" s="1"/>
  <c r="AA486" i="1" l="1"/>
  <c r="Q487" i="1" s="1"/>
  <c r="T487" i="1" s="1"/>
  <c r="X487" i="1" l="1"/>
  <c r="U487" i="1" s="1"/>
  <c r="Y487" i="1" l="1"/>
  <c r="V487" i="1" s="1"/>
  <c r="Z487" i="1" l="1"/>
  <c r="W487" i="1" s="1"/>
  <c r="P488" i="1" s="1"/>
  <c r="AA487" i="1" l="1"/>
  <c r="Q488" i="1" s="1"/>
  <c r="T488" i="1" s="1"/>
  <c r="X488" i="1" l="1"/>
  <c r="U488" i="1" s="1"/>
  <c r="Y488" i="1" l="1"/>
  <c r="V488" i="1" s="1"/>
  <c r="Z488" i="1" l="1"/>
  <c r="W488" i="1" s="1"/>
  <c r="P489" i="1" s="1"/>
  <c r="AA488" i="1" l="1"/>
  <c r="Q489" i="1" s="1"/>
  <c r="T489" i="1" s="1"/>
  <c r="X489" i="1" l="1"/>
  <c r="U489" i="1" s="1"/>
  <c r="Y489" i="1" l="1"/>
  <c r="V489" i="1" s="1"/>
  <c r="Z489" i="1" l="1"/>
  <c r="W489" i="1" s="1"/>
  <c r="P490" i="1" s="1"/>
  <c r="AA489" i="1" l="1"/>
  <c r="Q490" i="1" s="1"/>
  <c r="T490" i="1" s="1"/>
  <c r="X490" i="1" l="1"/>
  <c r="U490" i="1" s="1"/>
  <c r="Y490" i="1" l="1"/>
  <c r="V490" i="1" s="1"/>
  <c r="Z490" i="1" l="1"/>
  <c r="W490" i="1" s="1"/>
  <c r="P491" i="1" s="1"/>
  <c r="AA490" i="1" l="1"/>
  <c r="Q491" i="1" s="1"/>
  <c r="T491" i="1" s="1"/>
  <c r="X491" i="1" l="1"/>
  <c r="U491" i="1" s="1"/>
  <c r="Y491" i="1" l="1"/>
  <c r="V491" i="1" s="1"/>
  <c r="Z491" i="1" l="1"/>
  <c r="W491" i="1" s="1"/>
  <c r="P492" i="1" s="1"/>
  <c r="AA491" i="1" l="1"/>
  <c r="Q492" i="1" s="1"/>
  <c r="T492" i="1" s="1"/>
  <c r="X492" i="1" l="1"/>
  <c r="U492" i="1" s="1"/>
  <c r="Y492" i="1" l="1"/>
  <c r="V492" i="1" s="1"/>
  <c r="Z492" i="1" l="1"/>
  <c r="W492" i="1" s="1"/>
  <c r="P493" i="1" s="1"/>
  <c r="AA492" i="1" l="1"/>
  <c r="Q493" i="1" s="1"/>
  <c r="T493" i="1" s="1"/>
  <c r="X493" i="1" l="1"/>
  <c r="U493" i="1" s="1"/>
  <c r="Y493" i="1" l="1"/>
  <c r="V493" i="1" s="1"/>
  <c r="Z493" i="1" l="1"/>
  <c r="W493" i="1" s="1"/>
  <c r="P494" i="1" s="1"/>
  <c r="AA493" i="1" l="1"/>
  <c r="Q494" i="1" s="1"/>
  <c r="T494" i="1" s="1"/>
  <c r="X494" i="1" l="1"/>
  <c r="U494" i="1" s="1"/>
  <c r="Y494" i="1" l="1"/>
  <c r="V494" i="1" s="1"/>
  <c r="Z494" i="1" l="1"/>
  <c r="W494" i="1" s="1"/>
  <c r="P495" i="1" s="1"/>
  <c r="AA494" i="1" l="1"/>
  <c r="Q495" i="1" s="1"/>
  <c r="T495" i="1" s="1"/>
  <c r="X495" i="1" l="1"/>
  <c r="U495" i="1" s="1"/>
  <c r="Y495" i="1" l="1"/>
  <c r="V495" i="1" s="1"/>
  <c r="Z495" i="1" l="1"/>
  <c r="W495" i="1" s="1"/>
  <c r="P496" i="1" s="1"/>
  <c r="AA495" i="1" l="1"/>
  <c r="Q496" i="1" s="1"/>
  <c r="T496" i="1" s="1"/>
  <c r="X496" i="1" l="1"/>
  <c r="U496" i="1" s="1"/>
  <c r="Y496" i="1" l="1"/>
  <c r="V496" i="1" s="1"/>
  <c r="Z496" i="1" l="1"/>
  <c r="W496" i="1" s="1"/>
  <c r="P497" i="1" s="1"/>
  <c r="AA496" i="1" l="1"/>
  <c r="Q497" i="1" s="1"/>
  <c r="T497" i="1" s="1"/>
  <c r="X497" i="1" l="1"/>
  <c r="U497" i="1" s="1"/>
  <c r="Y497" i="1" l="1"/>
  <c r="V497" i="1" s="1"/>
  <c r="Z497" i="1" l="1"/>
  <c r="W497" i="1" s="1"/>
  <c r="P498" i="1" s="1"/>
  <c r="AA497" i="1" l="1"/>
  <c r="Q498" i="1" s="1"/>
  <c r="T498" i="1" s="1"/>
  <c r="X498" i="1" l="1"/>
  <c r="U498" i="1" s="1"/>
  <c r="Y498" i="1" l="1"/>
  <c r="V498" i="1" s="1"/>
  <c r="Z498" i="1" l="1"/>
  <c r="W498" i="1" s="1"/>
  <c r="P499" i="1" s="1"/>
  <c r="AA498" i="1" l="1"/>
  <c r="Q499" i="1" s="1"/>
  <c r="T499" i="1" s="1"/>
  <c r="X499" i="1" l="1"/>
  <c r="U499" i="1" s="1"/>
  <c r="Y499" i="1" l="1"/>
  <c r="V499" i="1" s="1"/>
  <c r="Z499" i="1" l="1"/>
  <c r="W499" i="1" s="1"/>
  <c r="P500" i="1" s="1"/>
  <c r="AA499" i="1" l="1"/>
  <c r="Q500" i="1" s="1"/>
  <c r="T500" i="1" s="1"/>
  <c r="X500" i="1" l="1"/>
  <c r="U500" i="1" s="1"/>
  <c r="Y500" i="1" l="1"/>
  <c r="V500" i="1" s="1"/>
  <c r="Z500" i="1" l="1"/>
  <c r="W500" i="1" s="1"/>
  <c r="P501" i="1" s="1"/>
  <c r="AA500" i="1" l="1"/>
  <c r="Q501" i="1" s="1"/>
  <c r="T501" i="1" s="1"/>
  <c r="X501" i="1" l="1"/>
  <c r="U501" i="1" s="1"/>
  <c r="Y501" i="1" l="1"/>
  <c r="V501" i="1" s="1"/>
  <c r="Z501" i="1" l="1"/>
  <c r="W501" i="1" s="1"/>
  <c r="P502" i="1" s="1"/>
  <c r="AA501" i="1" l="1"/>
  <c r="Q502" i="1" s="1"/>
  <c r="T502" i="1" s="1"/>
  <c r="X502" i="1" l="1"/>
  <c r="U502" i="1" s="1"/>
  <c r="Y502" i="1" l="1"/>
  <c r="V502" i="1" s="1"/>
  <c r="Z502" i="1" l="1"/>
  <c r="W502" i="1" s="1"/>
  <c r="P503" i="1" s="1"/>
  <c r="AA502" i="1" l="1"/>
  <c r="Q503" i="1" s="1"/>
  <c r="T503" i="1" s="1"/>
  <c r="X503" i="1" l="1"/>
  <c r="U503" i="1" s="1"/>
  <c r="Y503" i="1" l="1"/>
  <c r="V503" i="1" s="1"/>
  <c r="Z503" i="1" l="1"/>
  <c r="W503" i="1" s="1"/>
  <c r="P504" i="1" s="1"/>
  <c r="AA503" i="1" l="1"/>
  <c r="Q504" i="1" s="1"/>
  <c r="T504" i="1" s="1"/>
  <c r="X504" i="1" l="1"/>
  <c r="U504" i="1" s="1"/>
  <c r="Y504" i="1" l="1"/>
  <c r="V504" i="1" s="1"/>
  <c r="Z504" i="1" l="1"/>
  <c r="W504" i="1" s="1"/>
  <c r="P505" i="1" s="1"/>
  <c r="AA504" i="1" l="1"/>
  <c r="Q505" i="1" s="1"/>
  <c r="T505" i="1" s="1"/>
  <c r="X505" i="1" l="1"/>
  <c r="U505" i="1" s="1"/>
  <c r="Y505" i="1" l="1"/>
  <c r="V505" i="1" s="1"/>
  <c r="Z505" i="1" l="1"/>
  <c r="W505" i="1" s="1"/>
  <c r="P506" i="1" s="1"/>
  <c r="AA505" i="1" l="1"/>
  <c r="Q506" i="1" s="1"/>
  <c r="T506" i="1" s="1"/>
  <c r="X506" i="1" l="1"/>
  <c r="U506" i="1" s="1"/>
  <c r="Y506" i="1" l="1"/>
  <c r="V506" i="1" s="1"/>
  <c r="Z506" i="1" l="1"/>
  <c r="W506" i="1" s="1"/>
  <c r="P507" i="1" s="1"/>
  <c r="AA506" i="1" l="1"/>
  <c r="Q507" i="1" s="1"/>
  <c r="T507" i="1" s="1"/>
  <c r="X507" i="1" l="1"/>
  <c r="U507" i="1" s="1"/>
  <c r="Y507" i="1" l="1"/>
  <c r="V507" i="1" s="1"/>
  <c r="Z507" i="1" l="1"/>
  <c r="W507" i="1" s="1"/>
  <c r="P508" i="1" s="1"/>
  <c r="AA507" i="1" l="1"/>
  <c r="Q508" i="1" s="1"/>
  <c r="T508" i="1" s="1"/>
  <c r="X508" i="1" l="1"/>
  <c r="U508" i="1" s="1"/>
  <c r="Y508" i="1" l="1"/>
  <c r="V508" i="1" s="1"/>
  <c r="Z508" i="1" l="1"/>
  <c r="W508" i="1" s="1"/>
  <c r="P509" i="1" s="1"/>
  <c r="AA508" i="1" l="1"/>
  <c r="Q509" i="1" s="1"/>
  <c r="T509" i="1" s="1"/>
  <c r="X509" i="1" l="1"/>
  <c r="U509" i="1" s="1"/>
  <c r="Y509" i="1" l="1"/>
  <c r="V509" i="1" s="1"/>
  <c r="Z509" i="1" l="1"/>
  <c r="W509" i="1" s="1"/>
  <c r="P510" i="1" s="1"/>
  <c r="AA509" i="1" l="1"/>
  <c r="Q510" i="1" s="1"/>
  <c r="T510" i="1" s="1"/>
  <c r="X510" i="1" l="1"/>
  <c r="U510" i="1" s="1"/>
  <c r="Y510" i="1" l="1"/>
  <c r="V510" i="1" s="1"/>
  <c r="Z510" i="1" l="1"/>
  <c r="W510" i="1" s="1"/>
  <c r="P511" i="1" s="1"/>
  <c r="AA510" i="1" l="1"/>
  <c r="Q511" i="1" s="1"/>
  <c r="T511" i="1" s="1"/>
  <c r="X511" i="1" l="1"/>
  <c r="U511" i="1" s="1"/>
  <c r="Y511" i="1" l="1"/>
  <c r="V511" i="1" s="1"/>
  <c r="Z511" i="1" l="1"/>
  <c r="W511" i="1" s="1"/>
  <c r="P512" i="1" s="1"/>
  <c r="AA511" i="1" l="1"/>
  <c r="Q512" i="1" s="1"/>
  <c r="T512" i="1" s="1"/>
  <c r="X512" i="1" l="1"/>
  <c r="U512" i="1" s="1"/>
  <c r="Y512" i="1" l="1"/>
  <c r="V512" i="1" s="1"/>
  <c r="Z512" i="1" l="1"/>
  <c r="W512" i="1" s="1"/>
  <c r="P513" i="1" s="1"/>
  <c r="AA512" i="1" l="1"/>
  <c r="Q513" i="1" s="1"/>
  <c r="T513" i="1" s="1"/>
  <c r="X513" i="1" l="1"/>
  <c r="U513" i="1" s="1"/>
  <c r="Y513" i="1" l="1"/>
  <c r="V513" i="1" s="1"/>
  <c r="Z513" i="1" l="1"/>
  <c r="W513" i="1" s="1"/>
  <c r="P514" i="1" s="1"/>
  <c r="AA513" i="1" l="1"/>
  <c r="Q514" i="1" s="1"/>
  <c r="T514" i="1" s="1"/>
  <c r="X514" i="1" l="1"/>
  <c r="U514" i="1" s="1"/>
  <c r="Y514" i="1" l="1"/>
  <c r="V514" i="1" s="1"/>
  <c r="Z514" i="1" l="1"/>
  <c r="W514" i="1" s="1"/>
  <c r="P515" i="1" s="1"/>
  <c r="AA514" i="1" l="1"/>
  <c r="Q515" i="1" s="1"/>
  <c r="T515" i="1" s="1"/>
  <c r="X515" i="1" l="1"/>
  <c r="U515" i="1" s="1"/>
  <c r="Y515" i="1" l="1"/>
  <c r="V515" i="1" s="1"/>
  <c r="Z515" i="1" l="1"/>
  <c r="W515" i="1" s="1"/>
  <c r="P516" i="1" s="1"/>
  <c r="AA515" i="1" l="1"/>
  <c r="Q516" i="1" s="1"/>
  <c r="T516" i="1" s="1"/>
  <c r="X516" i="1" l="1"/>
  <c r="U516" i="1" s="1"/>
  <c r="Y516" i="1" l="1"/>
  <c r="V516" i="1" s="1"/>
  <c r="Z516" i="1" l="1"/>
  <c r="W516" i="1" s="1"/>
  <c r="P517" i="1" s="1"/>
  <c r="AA516" i="1" l="1"/>
  <c r="Q517" i="1" s="1"/>
  <c r="T517" i="1" s="1"/>
  <c r="X517" i="1" l="1"/>
  <c r="U517" i="1" s="1"/>
  <c r="Y517" i="1" l="1"/>
  <c r="V517" i="1" s="1"/>
  <c r="Z517" i="1" l="1"/>
  <c r="W517" i="1" s="1"/>
  <c r="P518" i="1" s="1"/>
  <c r="AA517" i="1" l="1"/>
  <c r="Q518" i="1" s="1"/>
  <c r="T518" i="1" s="1"/>
  <c r="X518" i="1" l="1"/>
  <c r="U518" i="1" s="1"/>
  <c r="Y518" i="1" l="1"/>
  <c r="V518" i="1" s="1"/>
  <c r="Z518" i="1" l="1"/>
  <c r="W518" i="1" s="1"/>
  <c r="P519" i="1" s="1"/>
  <c r="AA518" i="1" l="1"/>
  <c r="Q519" i="1" s="1"/>
  <c r="T519" i="1" s="1"/>
  <c r="X519" i="1" l="1"/>
  <c r="U519" i="1" s="1"/>
  <c r="Y519" i="1" l="1"/>
  <c r="V519" i="1" s="1"/>
  <c r="Z519" i="1" l="1"/>
  <c r="W519" i="1" s="1"/>
  <c r="P520" i="1" s="1"/>
  <c r="AA519" i="1" l="1"/>
  <c r="Q520" i="1" s="1"/>
  <c r="T520" i="1" s="1"/>
  <c r="X520" i="1" l="1"/>
  <c r="U520" i="1" s="1"/>
  <c r="Y520" i="1" l="1"/>
  <c r="V520" i="1" s="1"/>
  <c r="Z520" i="1" l="1"/>
  <c r="W520" i="1" s="1"/>
  <c r="P521" i="1" s="1"/>
  <c r="AA520" i="1" l="1"/>
  <c r="Q521" i="1" s="1"/>
  <c r="T521" i="1" s="1"/>
  <c r="X521" i="1" l="1"/>
  <c r="U521" i="1" s="1"/>
  <c r="Y521" i="1" l="1"/>
  <c r="V521" i="1" s="1"/>
  <c r="Z521" i="1" l="1"/>
  <c r="W521" i="1" s="1"/>
  <c r="P522" i="1" s="1"/>
  <c r="AA521" i="1" l="1"/>
  <c r="Q522" i="1" s="1"/>
  <c r="T522" i="1" s="1"/>
  <c r="X522" i="1" l="1"/>
  <c r="U522" i="1" s="1"/>
  <c r="Y522" i="1" l="1"/>
  <c r="V522" i="1" s="1"/>
  <c r="Z522" i="1" l="1"/>
  <c r="W522" i="1" s="1"/>
  <c r="P523" i="1" s="1"/>
  <c r="AA522" i="1" l="1"/>
  <c r="Q523" i="1" s="1"/>
  <c r="T523" i="1" s="1"/>
  <c r="X523" i="1" l="1"/>
  <c r="U523" i="1" s="1"/>
  <c r="Y523" i="1" l="1"/>
  <c r="V523" i="1" s="1"/>
  <c r="Z523" i="1" l="1"/>
  <c r="W523" i="1" s="1"/>
  <c r="P524" i="1" s="1"/>
  <c r="AA523" i="1" l="1"/>
  <c r="Q524" i="1" s="1"/>
  <c r="T524" i="1" s="1"/>
  <c r="X524" i="1" l="1"/>
  <c r="U524" i="1" s="1"/>
  <c r="Y524" i="1" l="1"/>
  <c r="V524" i="1" s="1"/>
  <c r="Z524" i="1" l="1"/>
  <c r="W524" i="1" s="1"/>
  <c r="P525" i="1" s="1"/>
  <c r="AA524" i="1" l="1"/>
  <c r="Q525" i="1" s="1"/>
  <c r="T525" i="1" s="1"/>
  <c r="X525" i="1" l="1"/>
  <c r="U525" i="1" s="1"/>
  <c r="Y525" i="1" l="1"/>
  <c r="V525" i="1" s="1"/>
  <c r="Z525" i="1" l="1"/>
  <c r="W525" i="1" s="1"/>
  <c r="P526" i="1" s="1"/>
  <c r="AA525" i="1" l="1"/>
  <c r="Q526" i="1" s="1"/>
  <c r="T526" i="1" s="1"/>
  <c r="X526" i="1" l="1"/>
  <c r="U526" i="1" s="1"/>
  <c r="Y526" i="1" l="1"/>
  <c r="V526" i="1" s="1"/>
  <c r="Z526" i="1" l="1"/>
  <c r="W526" i="1" s="1"/>
  <c r="P527" i="1" s="1"/>
  <c r="AA526" i="1" l="1"/>
  <c r="Q527" i="1" s="1"/>
  <c r="T527" i="1" s="1"/>
  <c r="X527" i="1" l="1"/>
  <c r="U527" i="1" s="1"/>
  <c r="Y527" i="1" l="1"/>
  <c r="V527" i="1" s="1"/>
  <c r="Z527" i="1" l="1"/>
  <c r="W527" i="1" s="1"/>
  <c r="P528" i="1" s="1"/>
  <c r="AA527" i="1" l="1"/>
  <c r="Q528" i="1" s="1"/>
  <c r="T528" i="1" s="1"/>
  <c r="X528" i="1" l="1"/>
  <c r="U528" i="1" s="1"/>
  <c r="Y528" i="1" l="1"/>
  <c r="V528" i="1" s="1"/>
  <c r="Z528" i="1" l="1"/>
  <c r="W528" i="1" s="1"/>
  <c r="P529" i="1" s="1"/>
  <c r="AA528" i="1" l="1"/>
  <c r="Q529" i="1" s="1"/>
  <c r="T529" i="1" s="1"/>
  <c r="X529" i="1" l="1"/>
  <c r="U529" i="1" s="1"/>
  <c r="Y529" i="1" l="1"/>
  <c r="V529" i="1" s="1"/>
  <c r="Z529" i="1" l="1"/>
  <c r="W529" i="1" s="1"/>
  <c r="P530" i="1" s="1"/>
  <c r="AA529" i="1" l="1"/>
  <c r="Q530" i="1" s="1"/>
  <c r="T530" i="1" s="1"/>
  <c r="X530" i="1" l="1"/>
  <c r="U530" i="1" s="1"/>
  <c r="Y530" i="1" l="1"/>
  <c r="V530" i="1" s="1"/>
  <c r="Z530" i="1" l="1"/>
  <c r="W530" i="1" s="1"/>
  <c r="P531" i="1" s="1"/>
  <c r="AA530" i="1" l="1"/>
  <c r="Q531" i="1" s="1"/>
  <c r="T531" i="1" s="1"/>
  <c r="X531" i="1" l="1"/>
  <c r="U531" i="1" s="1"/>
  <c r="Y531" i="1" l="1"/>
  <c r="V531" i="1" s="1"/>
  <c r="Z531" i="1" l="1"/>
  <c r="W531" i="1" s="1"/>
  <c r="P532" i="1" s="1"/>
  <c r="AA531" i="1" l="1"/>
  <c r="Q532" i="1" s="1"/>
  <c r="T532" i="1" s="1"/>
  <c r="X532" i="1" l="1"/>
  <c r="U532" i="1" s="1"/>
  <c r="Y532" i="1" l="1"/>
  <c r="V532" i="1" s="1"/>
  <c r="Z532" i="1" l="1"/>
  <c r="W532" i="1" s="1"/>
  <c r="P533" i="1" s="1"/>
  <c r="AA532" i="1" l="1"/>
  <c r="Q533" i="1" s="1"/>
  <c r="T533" i="1" s="1"/>
  <c r="X533" i="1" l="1"/>
  <c r="U533" i="1" s="1"/>
  <c r="Y533" i="1" l="1"/>
  <c r="V533" i="1" s="1"/>
  <c r="Z533" i="1" l="1"/>
  <c r="W533" i="1" s="1"/>
  <c r="P534" i="1" s="1"/>
  <c r="AA533" i="1" l="1"/>
  <c r="Q534" i="1" s="1"/>
  <c r="T534" i="1" s="1"/>
  <c r="X534" i="1" l="1"/>
  <c r="U534" i="1" s="1"/>
  <c r="Y534" i="1" l="1"/>
  <c r="V534" i="1" s="1"/>
  <c r="Z534" i="1" l="1"/>
  <c r="W534" i="1" s="1"/>
  <c r="P535" i="1" s="1"/>
  <c r="AA534" i="1" l="1"/>
  <c r="Q535" i="1" s="1"/>
  <c r="T535" i="1" s="1"/>
  <c r="X535" i="1" l="1"/>
  <c r="U535" i="1" s="1"/>
  <c r="Y535" i="1" l="1"/>
  <c r="V535" i="1" s="1"/>
  <c r="Z535" i="1" l="1"/>
  <c r="W535" i="1" s="1"/>
  <c r="P536" i="1" s="1"/>
  <c r="AA535" i="1" l="1"/>
  <c r="Q536" i="1" s="1"/>
  <c r="T536" i="1" s="1"/>
  <c r="X536" i="1" l="1"/>
  <c r="U536" i="1" s="1"/>
  <c r="Y536" i="1" l="1"/>
  <c r="V536" i="1" s="1"/>
  <c r="Z536" i="1" l="1"/>
  <c r="W536" i="1" s="1"/>
  <c r="P537" i="1" s="1"/>
  <c r="AA536" i="1" l="1"/>
  <c r="Q537" i="1" s="1"/>
  <c r="T537" i="1" s="1"/>
  <c r="X537" i="1" l="1"/>
  <c r="U537" i="1" s="1"/>
  <c r="Y537" i="1" l="1"/>
  <c r="V537" i="1" s="1"/>
  <c r="Z537" i="1" l="1"/>
  <c r="W537" i="1" s="1"/>
  <c r="P538" i="1" s="1"/>
  <c r="AA537" i="1" l="1"/>
  <c r="Q538" i="1" s="1"/>
  <c r="T538" i="1" s="1"/>
  <c r="X538" i="1" l="1"/>
  <c r="U538" i="1" s="1"/>
  <c r="Y538" i="1" l="1"/>
  <c r="V538" i="1" s="1"/>
  <c r="Z538" i="1" l="1"/>
  <c r="W538" i="1" s="1"/>
  <c r="P539" i="1" s="1"/>
  <c r="AA538" i="1" l="1"/>
  <c r="Q539" i="1" s="1"/>
  <c r="T539" i="1" s="1"/>
  <c r="X539" i="1" l="1"/>
  <c r="U539" i="1" s="1"/>
  <c r="Y539" i="1" l="1"/>
  <c r="V539" i="1" s="1"/>
  <c r="Z539" i="1" l="1"/>
  <c r="W539" i="1" s="1"/>
  <c r="P540" i="1" s="1"/>
  <c r="AA539" i="1" l="1"/>
  <c r="Q540" i="1" s="1"/>
  <c r="T540" i="1" s="1"/>
  <c r="X540" i="1" l="1"/>
  <c r="U540" i="1" s="1"/>
  <c r="Y540" i="1" l="1"/>
  <c r="V540" i="1" s="1"/>
  <c r="Z540" i="1" l="1"/>
  <c r="W540" i="1" s="1"/>
  <c r="P541" i="1" s="1"/>
  <c r="AA540" i="1" l="1"/>
  <c r="Q541" i="1" s="1"/>
  <c r="T541" i="1" s="1"/>
  <c r="X541" i="1" l="1"/>
  <c r="U541" i="1" s="1"/>
  <c r="Y541" i="1" l="1"/>
  <c r="V541" i="1" s="1"/>
  <c r="Z541" i="1" l="1"/>
  <c r="W541" i="1" s="1"/>
  <c r="P542" i="1" s="1"/>
  <c r="AA541" i="1" l="1"/>
  <c r="Q542" i="1" s="1"/>
  <c r="T542" i="1" s="1"/>
  <c r="X542" i="1" l="1"/>
  <c r="U542" i="1" s="1"/>
  <c r="Y542" i="1" l="1"/>
  <c r="V542" i="1" s="1"/>
  <c r="Z542" i="1" l="1"/>
  <c r="W542" i="1" s="1"/>
  <c r="P543" i="1" s="1"/>
  <c r="AA542" i="1" l="1"/>
  <c r="Q543" i="1" s="1"/>
  <c r="T543" i="1" s="1"/>
  <c r="X543" i="1" l="1"/>
  <c r="U543" i="1" s="1"/>
  <c r="Y543" i="1" l="1"/>
  <c r="V543" i="1" s="1"/>
  <c r="Z543" i="1" l="1"/>
  <c r="W543" i="1" s="1"/>
  <c r="P544" i="1" s="1"/>
  <c r="AA543" i="1" l="1"/>
  <c r="Q544" i="1" s="1"/>
  <c r="T544" i="1" s="1"/>
  <c r="X544" i="1" l="1"/>
  <c r="U544" i="1" s="1"/>
  <c r="Y544" i="1" l="1"/>
  <c r="V544" i="1" s="1"/>
  <c r="Z544" i="1" l="1"/>
  <c r="W544" i="1" s="1"/>
  <c r="P545" i="1" s="1"/>
  <c r="AA544" i="1" l="1"/>
  <c r="Q545" i="1" s="1"/>
  <c r="T545" i="1" s="1"/>
  <c r="X545" i="1" l="1"/>
  <c r="U545" i="1" s="1"/>
  <c r="Y545" i="1" l="1"/>
  <c r="V545" i="1" s="1"/>
  <c r="Z545" i="1" l="1"/>
  <c r="W545" i="1" s="1"/>
  <c r="P546" i="1" s="1"/>
  <c r="AA545" i="1" l="1"/>
  <c r="Q546" i="1" s="1"/>
  <c r="T546" i="1" s="1"/>
  <c r="X546" i="1" l="1"/>
  <c r="U546" i="1" s="1"/>
  <c r="Y546" i="1" l="1"/>
  <c r="V546" i="1" s="1"/>
  <c r="Z546" i="1" l="1"/>
  <c r="W546" i="1" s="1"/>
  <c r="P547" i="1" s="1"/>
  <c r="AA546" i="1" l="1"/>
  <c r="Q547" i="1" s="1"/>
  <c r="T547" i="1" s="1"/>
  <c r="X547" i="1" l="1"/>
  <c r="U547" i="1" s="1"/>
  <c r="Y547" i="1" l="1"/>
  <c r="V547" i="1" s="1"/>
  <c r="Z547" i="1" l="1"/>
  <c r="W547" i="1" s="1"/>
  <c r="P548" i="1" s="1"/>
  <c r="AA547" i="1" l="1"/>
  <c r="Q548" i="1" s="1"/>
  <c r="T548" i="1" s="1"/>
  <c r="X548" i="1" l="1"/>
  <c r="U548" i="1" s="1"/>
  <c r="Y548" i="1" l="1"/>
  <c r="V548" i="1" s="1"/>
  <c r="Z548" i="1" l="1"/>
  <c r="W548" i="1" s="1"/>
  <c r="P549" i="1" s="1"/>
  <c r="AA548" i="1" l="1"/>
  <c r="Q549" i="1" s="1"/>
  <c r="T549" i="1" s="1"/>
  <c r="X549" i="1" l="1"/>
  <c r="U549" i="1" s="1"/>
  <c r="Y549" i="1" l="1"/>
  <c r="V549" i="1" s="1"/>
  <c r="Z549" i="1" l="1"/>
  <c r="W549" i="1" s="1"/>
  <c r="P550" i="1" s="1"/>
  <c r="AA549" i="1" l="1"/>
  <c r="Q550" i="1" s="1"/>
  <c r="T550" i="1" s="1"/>
  <c r="X550" i="1" l="1"/>
  <c r="U550" i="1" s="1"/>
  <c r="Y550" i="1" l="1"/>
  <c r="V550" i="1" s="1"/>
  <c r="Z550" i="1" l="1"/>
  <c r="W550" i="1" s="1"/>
  <c r="P551" i="1" s="1"/>
  <c r="AA550" i="1" l="1"/>
  <c r="Q551" i="1" s="1"/>
  <c r="T551" i="1" s="1"/>
  <c r="X551" i="1" l="1"/>
  <c r="U551" i="1" s="1"/>
  <c r="Y551" i="1" l="1"/>
  <c r="V551" i="1" s="1"/>
  <c r="Z551" i="1" l="1"/>
  <c r="W551" i="1" s="1"/>
  <c r="P552" i="1" s="1"/>
  <c r="AA551" i="1" l="1"/>
  <c r="Q552" i="1" s="1"/>
  <c r="T552" i="1" s="1"/>
  <c r="X552" i="1" l="1"/>
  <c r="U552" i="1" s="1"/>
  <c r="Y552" i="1" l="1"/>
  <c r="V552" i="1" s="1"/>
  <c r="Z552" i="1" l="1"/>
  <c r="W552" i="1" s="1"/>
  <c r="P553" i="1" s="1"/>
  <c r="AA552" i="1" l="1"/>
  <c r="Q553" i="1" s="1"/>
  <c r="T553" i="1" s="1"/>
  <c r="X553" i="1" l="1"/>
  <c r="U553" i="1" s="1"/>
  <c r="Y553" i="1" l="1"/>
  <c r="V553" i="1" s="1"/>
  <c r="Z553" i="1" l="1"/>
  <c r="W553" i="1" s="1"/>
  <c r="P554" i="1" s="1"/>
  <c r="AA553" i="1" l="1"/>
  <c r="Q554" i="1" s="1"/>
  <c r="T554" i="1" s="1"/>
  <c r="X554" i="1" l="1"/>
  <c r="U554" i="1" s="1"/>
  <c r="Y554" i="1" l="1"/>
  <c r="V554" i="1" s="1"/>
  <c r="Z554" i="1" l="1"/>
  <c r="W554" i="1" s="1"/>
  <c r="P555" i="1" s="1"/>
  <c r="AA554" i="1" l="1"/>
  <c r="Q555" i="1" s="1"/>
  <c r="T555" i="1" s="1"/>
  <c r="X555" i="1" l="1"/>
  <c r="U555" i="1" s="1"/>
  <c r="Y555" i="1" l="1"/>
  <c r="V555" i="1" s="1"/>
  <c r="Z555" i="1" l="1"/>
  <c r="W555" i="1" s="1"/>
  <c r="P556" i="1" s="1"/>
  <c r="AA555" i="1" l="1"/>
  <c r="Q556" i="1" s="1"/>
  <c r="T556" i="1" s="1"/>
  <c r="X556" i="1" l="1"/>
  <c r="U556" i="1" s="1"/>
  <c r="Y556" i="1" l="1"/>
  <c r="V556" i="1" s="1"/>
  <c r="Z556" i="1" l="1"/>
  <c r="W556" i="1" s="1"/>
  <c r="P557" i="1" s="1"/>
  <c r="AA556" i="1" l="1"/>
  <c r="Q557" i="1" s="1"/>
  <c r="T557" i="1" s="1"/>
  <c r="X557" i="1" l="1"/>
  <c r="U557" i="1" s="1"/>
  <c r="Y557" i="1" l="1"/>
  <c r="V557" i="1" s="1"/>
  <c r="Z557" i="1" l="1"/>
  <c r="W557" i="1" s="1"/>
  <c r="P558" i="1" s="1"/>
  <c r="AA557" i="1" l="1"/>
  <c r="Q558" i="1" s="1"/>
  <c r="T558" i="1" s="1"/>
  <c r="X558" i="1" l="1"/>
  <c r="U558" i="1" s="1"/>
  <c r="Y558" i="1" l="1"/>
  <c r="V558" i="1" s="1"/>
  <c r="Z558" i="1" l="1"/>
  <c r="W558" i="1" s="1"/>
  <c r="P559" i="1" s="1"/>
  <c r="AA558" i="1" l="1"/>
  <c r="Q559" i="1" s="1"/>
  <c r="T559" i="1" s="1"/>
  <c r="X559" i="1" l="1"/>
  <c r="U559" i="1" s="1"/>
  <c r="Y559" i="1" l="1"/>
  <c r="V559" i="1" s="1"/>
  <c r="Z559" i="1" l="1"/>
  <c r="W559" i="1" s="1"/>
  <c r="P560" i="1" s="1"/>
  <c r="AA559" i="1" l="1"/>
  <c r="Q560" i="1" s="1"/>
  <c r="T560" i="1" s="1"/>
  <c r="X560" i="1" l="1"/>
  <c r="U560" i="1" s="1"/>
  <c r="Y560" i="1" l="1"/>
  <c r="V560" i="1" s="1"/>
  <c r="Z560" i="1" l="1"/>
  <c r="W560" i="1" s="1"/>
  <c r="P561" i="1" s="1"/>
  <c r="AA560" i="1" l="1"/>
  <c r="Q561" i="1" s="1"/>
  <c r="T561" i="1" s="1"/>
  <c r="X561" i="1" l="1"/>
  <c r="U561" i="1" s="1"/>
  <c r="Y561" i="1" l="1"/>
  <c r="V561" i="1" s="1"/>
  <c r="Z561" i="1" l="1"/>
  <c r="W561" i="1" s="1"/>
  <c r="P562" i="1" s="1"/>
  <c r="AA561" i="1" l="1"/>
  <c r="Q562" i="1" s="1"/>
  <c r="T562" i="1" s="1"/>
  <c r="X562" i="1" l="1"/>
  <c r="U562" i="1" s="1"/>
  <c r="Y562" i="1" l="1"/>
  <c r="V562" i="1" s="1"/>
  <c r="Z562" i="1" l="1"/>
  <c r="W562" i="1" s="1"/>
  <c r="P563" i="1" s="1"/>
  <c r="AA562" i="1" l="1"/>
  <c r="Q563" i="1" s="1"/>
  <c r="T563" i="1" s="1"/>
  <c r="X563" i="1" l="1"/>
  <c r="U563" i="1" s="1"/>
  <c r="Y563" i="1" l="1"/>
  <c r="V563" i="1" s="1"/>
  <c r="Z563" i="1" l="1"/>
  <c r="W563" i="1" s="1"/>
  <c r="P564" i="1" s="1"/>
  <c r="AA563" i="1" l="1"/>
  <c r="Q564" i="1" s="1"/>
  <c r="T564" i="1" s="1"/>
  <c r="X564" i="1" l="1"/>
  <c r="U564" i="1" s="1"/>
  <c r="Y564" i="1" l="1"/>
  <c r="V564" i="1" s="1"/>
  <c r="Z564" i="1" l="1"/>
  <c r="W564" i="1" s="1"/>
  <c r="P565" i="1" s="1"/>
  <c r="AA564" i="1" l="1"/>
  <c r="Q565" i="1" s="1"/>
  <c r="T565" i="1" s="1"/>
  <c r="X565" i="1" l="1"/>
  <c r="U565" i="1" s="1"/>
  <c r="Y565" i="1" l="1"/>
  <c r="V565" i="1" s="1"/>
  <c r="Z565" i="1" l="1"/>
  <c r="W565" i="1" s="1"/>
  <c r="P566" i="1" s="1"/>
  <c r="AA565" i="1" l="1"/>
  <c r="Q566" i="1" s="1"/>
  <c r="T566" i="1" s="1"/>
  <c r="X566" i="1" l="1"/>
  <c r="U566" i="1" s="1"/>
  <c r="Y566" i="1" l="1"/>
  <c r="V566" i="1" s="1"/>
  <c r="Z566" i="1" l="1"/>
  <c r="W566" i="1" s="1"/>
  <c r="P567" i="1" s="1"/>
  <c r="AA566" i="1" l="1"/>
  <c r="Q567" i="1" s="1"/>
  <c r="T567" i="1" s="1"/>
  <c r="X567" i="1" l="1"/>
  <c r="U567" i="1" s="1"/>
  <c r="Y567" i="1" l="1"/>
  <c r="V567" i="1" s="1"/>
  <c r="Z567" i="1" l="1"/>
  <c r="W567" i="1" s="1"/>
  <c r="P568" i="1" s="1"/>
  <c r="AA567" i="1" l="1"/>
  <c r="Q568" i="1" s="1"/>
  <c r="T568" i="1" s="1"/>
  <c r="X568" i="1" l="1"/>
  <c r="U568" i="1" s="1"/>
  <c r="Y568" i="1" l="1"/>
  <c r="V568" i="1" s="1"/>
  <c r="Z568" i="1" l="1"/>
  <c r="W568" i="1" s="1"/>
  <c r="P569" i="1" s="1"/>
  <c r="AA568" i="1" l="1"/>
  <c r="Q569" i="1" s="1"/>
  <c r="T569" i="1" s="1"/>
  <c r="X569" i="1" l="1"/>
  <c r="U569" i="1" s="1"/>
  <c r="Y569" i="1" l="1"/>
  <c r="V569" i="1" s="1"/>
  <c r="Z569" i="1" l="1"/>
  <c r="W569" i="1" s="1"/>
  <c r="P570" i="1" s="1"/>
  <c r="AA569" i="1" l="1"/>
  <c r="Q570" i="1" s="1"/>
  <c r="T570" i="1" s="1"/>
  <c r="X570" i="1" l="1"/>
  <c r="U570" i="1" s="1"/>
  <c r="Y570" i="1" l="1"/>
  <c r="V570" i="1" s="1"/>
  <c r="Z570" i="1" l="1"/>
  <c r="W570" i="1" s="1"/>
  <c r="P571" i="1" s="1"/>
  <c r="AA570" i="1" l="1"/>
  <c r="Q571" i="1" s="1"/>
  <c r="T571" i="1" s="1"/>
  <c r="X571" i="1" l="1"/>
  <c r="U571" i="1" s="1"/>
  <c r="Y571" i="1" l="1"/>
  <c r="V571" i="1" s="1"/>
  <c r="Z571" i="1" l="1"/>
  <c r="W571" i="1" s="1"/>
  <c r="P572" i="1" s="1"/>
  <c r="AA571" i="1" l="1"/>
  <c r="Q572" i="1" s="1"/>
  <c r="T572" i="1" s="1"/>
  <c r="X572" i="1" l="1"/>
  <c r="U572" i="1" s="1"/>
  <c r="Y572" i="1" l="1"/>
  <c r="V572" i="1" s="1"/>
  <c r="Z572" i="1" l="1"/>
  <c r="W572" i="1" s="1"/>
  <c r="P573" i="1" s="1"/>
  <c r="AA572" i="1" l="1"/>
  <c r="Q573" i="1" s="1"/>
  <c r="T573" i="1" s="1"/>
  <c r="X573" i="1" l="1"/>
  <c r="U573" i="1" s="1"/>
  <c r="Y573" i="1" l="1"/>
  <c r="V573" i="1" s="1"/>
  <c r="Z573" i="1" l="1"/>
  <c r="W573" i="1" s="1"/>
  <c r="P574" i="1" s="1"/>
  <c r="AA573" i="1" l="1"/>
  <c r="Q574" i="1" s="1"/>
  <c r="T574" i="1" s="1"/>
  <c r="X574" i="1" l="1"/>
  <c r="U574" i="1" s="1"/>
  <c r="Y574" i="1" l="1"/>
  <c r="V574" i="1" s="1"/>
  <c r="Z574" i="1" l="1"/>
  <c r="W574" i="1" s="1"/>
  <c r="P575" i="1" s="1"/>
  <c r="AA574" i="1" l="1"/>
  <c r="Q575" i="1" s="1"/>
  <c r="T575" i="1" s="1"/>
  <c r="X575" i="1" l="1"/>
  <c r="U575" i="1" s="1"/>
  <c r="Y575" i="1" l="1"/>
  <c r="V575" i="1" s="1"/>
  <c r="Z575" i="1" l="1"/>
  <c r="W575" i="1" s="1"/>
  <c r="P576" i="1" s="1"/>
  <c r="AA575" i="1" l="1"/>
  <c r="Q576" i="1" s="1"/>
  <c r="T576" i="1" s="1"/>
  <c r="X576" i="1" l="1"/>
  <c r="U576" i="1" s="1"/>
  <c r="Y576" i="1" l="1"/>
  <c r="V576" i="1" s="1"/>
  <c r="Z576" i="1" l="1"/>
  <c r="W576" i="1" s="1"/>
  <c r="P577" i="1" s="1"/>
  <c r="AA576" i="1" l="1"/>
  <c r="Q577" i="1" s="1"/>
  <c r="T577" i="1" s="1"/>
  <c r="X577" i="1" l="1"/>
  <c r="U577" i="1" s="1"/>
  <c r="Y577" i="1" l="1"/>
  <c r="V577" i="1" s="1"/>
  <c r="Z577" i="1" l="1"/>
  <c r="W577" i="1" s="1"/>
  <c r="P578" i="1" s="1"/>
  <c r="AA577" i="1" l="1"/>
  <c r="Q578" i="1" s="1"/>
  <c r="T578" i="1" s="1"/>
  <c r="X578" i="1" l="1"/>
  <c r="U578" i="1" s="1"/>
  <c r="Y578" i="1" l="1"/>
  <c r="V578" i="1" s="1"/>
  <c r="Z578" i="1" l="1"/>
  <c r="W578" i="1" s="1"/>
  <c r="P579" i="1" s="1"/>
  <c r="AA578" i="1" l="1"/>
  <c r="Q579" i="1" s="1"/>
  <c r="T579" i="1" s="1"/>
  <c r="X579" i="1" l="1"/>
  <c r="U579" i="1" s="1"/>
  <c r="Y579" i="1" l="1"/>
  <c r="V579" i="1" s="1"/>
  <c r="Z579" i="1" l="1"/>
  <c r="W579" i="1" s="1"/>
  <c r="P580" i="1" s="1"/>
  <c r="AA579" i="1" l="1"/>
  <c r="Q580" i="1" s="1"/>
  <c r="T580" i="1" s="1"/>
  <c r="X580" i="1" l="1"/>
  <c r="U580" i="1" s="1"/>
  <c r="Y580" i="1" l="1"/>
  <c r="V580" i="1" s="1"/>
  <c r="Z580" i="1" l="1"/>
  <c r="W580" i="1" s="1"/>
  <c r="P581" i="1" s="1"/>
  <c r="AA580" i="1" l="1"/>
  <c r="Q581" i="1" s="1"/>
  <c r="T581" i="1" s="1"/>
  <c r="X581" i="1" l="1"/>
  <c r="U581" i="1" s="1"/>
  <c r="Y581" i="1" l="1"/>
  <c r="V581" i="1" s="1"/>
  <c r="Z581" i="1" l="1"/>
  <c r="W581" i="1" s="1"/>
  <c r="P582" i="1" s="1"/>
  <c r="AA581" i="1" l="1"/>
  <c r="Q582" i="1" s="1"/>
  <c r="T582" i="1" s="1"/>
  <c r="X582" i="1" l="1"/>
  <c r="U582" i="1" s="1"/>
  <c r="Y582" i="1" l="1"/>
  <c r="V582" i="1" s="1"/>
  <c r="Z582" i="1" l="1"/>
  <c r="W582" i="1" s="1"/>
  <c r="P583" i="1" s="1"/>
  <c r="AA582" i="1" l="1"/>
  <c r="Q583" i="1" s="1"/>
  <c r="T583" i="1" s="1"/>
  <c r="X583" i="1" l="1"/>
  <c r="U583" i="1" s="1"/>
  <c r="Y583" i="1" l="1"/>
  <c r="V583" i="1" s="1"/>
  <c r="Z583" i="1" l="1"/>
  <c r="W583" i="1" s="1"/>
  <c r="P584" i="1" s="1"/>
  <c r="AA583" i="1" l="1"/>
  <c r="Q584" i="1" s="1"/>
  <c r="T584" i="1" s="1"/>
  <c r="X584" i="1" l="1"/>
  <c r="U584" i="1" s="1"/>
  <c r="Y584" i="1" l="1"/>
  <c r="V584" i="1" s="1"/>
  <c r="Z584" i="1" l="1"/>
  <c r="W584" i="1" s="1"/>
  <c r="P585" i="1" s="1"/>
  <c r="AA584" i="1" l="1"/>
  <c r="Q585" i="1" s="1"/>
  <c r="T585" i="1" s="1"/>
  <c r="X585" i="1" l="1"/>
  <c r="U585" i="1" s="1"/>
  <c r="Y585" i="1" l="1"/>
  <c r="V585" i="1" s="1"/>
  <c r="Z585" i="1" l="1"/>
  <c r="W585" i="1" s="1"/>
  <c r="P586" i="1" s="1"/>
  <c r="AA585" i="1" l="1"/>
  <c r="Q586" i="1" s="1"/>
  <c r="T586" i="1" s="1"/>
  <c r="X586" i="1" l="1"/>
  <c r="U586" i="1" s="1"/>
  <c r="Y586" i="1" l="1"/>
  <c r="V586" i="1" s="1"/>
  <c r="Z586" i="1" l="1"/>
  <c r="W586" i="1" s="1"/>
  <c r="P587" i="1" s="1"/>
  <c r="AA586" i="1" l="1"/>
  <c r="Q587" i="1" s="1"/>
  <c r="T587" i="1" s="1"/>
  <c r="X587" i="1" l="1"/>
  <c r="U587" i="1" s="1"/>
  <c r="Y587" i="1" l="1"/>
  <c r="V587" i="1" s="1"/>
  <c r="Z587" i="1" l="1"/>
  <c r="W587" i="1" s="1"/>
  <c r="P588" i="1" s="1"/>
  <c r="AA587" i="1" l="1"/>
  <c r="Q588" i="1" s="1"/>
  <c r="T588" i="1" s="1"/>
  <c r="X588" i="1" l="1"/>
  <c r="U588" i="1" s="1"/>
  <c r="Y588" i="1" l="1"/>
  <c r="V588" i="1" s="1"/>
  <c r="Z588" i="1" l="1"/>
  <c r="W588" i="1" s="1"/>
  <c r="P589" i="1" s="1"/>
  <c r="AA588" i="1" l="1"/>
  <c r="Q589" i="1" s="1"/>
  <c r="T589" i="1" s="1"/>
  <c r="X589" i="1" l="1"/>
  <c r="U589" i="1" s="1"/>
  <c r="Y589" i="1" l="1"/>
  <c r="V589" i="1" s="1"/>
  <c r="Z589" i="1" l="1"/>
  <c r="W589" i="1" s="1"/>
  <c r="P590" i="1" s="1"/>
  <c r="AA589" i="1" l="1"/>
  <c r="Q590" i="1" s="1"/>
  <c r="T590" i="1" s="1"/>
  <c r="X590" i="1" l="1"/>
  <c r="U590" i="1" s="1"/>
  <c r="Y590" i="1" l="1"/>
  <c r="V590" i="1" s="1"/>
  <c r="Z590" i="1" l="1"/>
  <c r="W590" i="1" s="1"/>
  <c r="P591" i="1" s="1"/>
  <c r="AA590" i="1" l="1"/>
  <c r="Q591" i="1" s="1"/>
  <c r="T591" i="1" s="1"/>
  <c r="X591" i="1" l="1"/>
  <c r="U591" i="1" s="1"/>
  <c r="Y591" i="1" l="1"/>
  <c r="V591" i="1" s="1"/>
  <c r="Z591" i="1" l="1"/>
  <c r="W591" i="1" s="1"/>
  <c r="P592" i="1" s="1"/>
  <c r="AA591" i="1" l="1"/>
  <c r="Q592" i="1" s="1"/>
  <c r="T592" i="1" s="1"/>
  <c r="X592" i="1" l="1"/>
  <c r="U592" i="1" s="1"/>
  <c r="Y592" i="1" l="1"/>
  <c r="V592" i="1" s="1"/>
  <c r="Z592" i="1" l="1"/>
  <c r="W592" i="1" s="1"/>
  <c r="P593" i="1" s="1"/>
  <c r="AA592" i="1" l="1"/>
  <c r="Q593" i="1" s="1"/>
  <c r="T593" i="1" s="1"/>
  <c r="X593" i="1" l="1"/>
  <c r="U593" i="1" s="1"/>
  <c r="Y593" i="1" l="1"/>
  <c r="V593" i="1" s="1"/>
  <c r="Z593" i="1" l="1"/>
  <c r="W593" i="1" s="1"/>
  <c r="P594" i="1" s="1"/>
  <c r="AA593" i="1" l="1"/>
  <c r="Q594" i="1" s="1"/>
  <c r="T594" i="1" s="1"/>
  <c r="X594" i="1" l="1"/>
  <c r="U594" i="1" s="1"/>
  <c r="Y594" i="1" l="1"/>
  <c r="V594" i="1" s="1"/>
  <c r="Z594" i="1" l="1"/>
  <c r="W594" i="1" s="1"/>
  <c r="P595" i="1" s="1"/>
  <c r="AA594" i="1" l="1"/>
  <c r="Q595" i="1" s="1"/>
  <c r="T595" i="1" s="1"/>
  <c r="X595" i="1" l="1"/>
  <c r="U595" i="1" s="1"/>
  <c r="Y595" i="1" l="1"/>
  <c r="V595" i="1" s="1"/>
  <c r="Z595" i="1" l="1"/>
  <c r="W595" i="1" s="1"/>
  <c r="P596" i="1" s="1"/>
  <c r="AA595" i="1" l="1"/>
  <c r="Q596" i="1" s="1"/>
  <c r="T596" i="1" s="1"/>
  <c r="X596" i="1" l="1"/>
  <c r="U596" i="1" s="1"/>
  <c r="Y596" i="1" l="1"/>
  <c r="V596" i="1" s="1"/>
  <c r="Z596" i="1" l="1"/>
  <c r="W596" i="1" s="1"/>
  <c r="P597" i="1" s="1"/>
  <c r="AA596" i="1" l="1"/>
  <c r="Q597" i="1" s="1"/>
  <c r="T597" i="1" s="1"/>
  <c r="X597" i="1" l="1"/>
  <c r="U597" i="1" s="1"/>
  <c r="Y597" i="1" l="1"/>
  <c r="V597" i="1" s="1"/>
  <c r="Z597" i="1" l="1"/>
  <c r="W597" i="1" s="1"/>
  <c r="P598" i="1" s="1"/>
  <c r="AA597" i="1" l="1"/>
  <c r="Q598" i="1" s="1"/>
  <c r="T598" i="1" s="1"/>
  <c r="X598" i="1" l="1"/>
  <c r="U598" i="1" s="1"/>
  <c r="Y598" i="1" l="1"/>
  <c r="V598" i="1" s="1"/>
  <c r="Z598" i="1" l="1"/>
  <c r="W598" i="1" s="1"/>
  <c r="P599" i="1" s="1"/>
  <c r="AA598" i="1" l="1"/>
  <c r="Q599" i="1" s="1"/>
  <c r="T599" i="1" s="1"/>
  <c r="X599" i="1" l="1"/>
  <c r="U599" i="1" s="1"/>
  <c r="Y599" i="1" l="1"/>
  <c r="V599" i="1" s="1"/>
  <c r="Z599" i="1" l="1"/>
  <c r="W599" i="1" s="1"/>
  <c r="P600" i="1" s="1"/>
  <c r="AA599" i="1" l="1"/>
  <c r="Q600" i="1" s="1"/>
  <c r="T600" i="1" s="1"/>
  <c r="X600" i="1" l="1"/>
  <c r="U600" i="1" s="1"/>
  <c r="Y600" i="1" l="1"/>
  <c r="V600" i="1" s="1"/>
  <c r="Z600" i="1" l="1"/>
  <c r="W600" i="1" s="1"/>
  <c r="P601" i="1" s="1"/>
  <c r="AA600" i="1" l="1"/>
  <c r="Q601" i="1" s="1"/>
  <c r="T601" i="1" s="1"/>
  <c r="X601" i="1" l="1"/>
  <c r="U601" i="1" s="1"/>
  <c r="Y601" i="1" l="1"/>
  <c r="V601" i="1" s="1"/>
  <c r="Z601" i="1" l="1"/>
  <c r="W601" i="1" s="1"/>
  <c r="P602" i="1" s="1"/>
  <c r="AA601" i="1" l="1"/>
  <c r="Q602" i="1" s="1"/>
  <c r="T602" i="1" s="1"/>
  <c r="X602" i="1" l="1"/>
  <c r="U602" i="1" s="1"/>
  <c r="Y602" i="1" l="1"/>
  <c r="V602" i="1" s="1"/>
  <c r="Z602" i="1" l="1"/>
  <c r="W602" i="1" s="1"/>
  <c r="P603" i="1" s="1"/>
  <c r="AA602" i="1" l="1"/>
  <c r="Q603" i="1" s="1"/>
  <c r="T603" i="1" s="1"/>
  <c r="X603" i="1" l="1"/>
  <c r="U603" i="1" s="1"/>
  <c r="Y603" i="1" l="1"/>
  <c r="V603" i="1" s="1"/>
  <c r="Z603" i="1" l="1"/>
  <c r="W603" i="1" s="1"/>
  <c r="P604" i="1" s="1"/>
  <c r="AA603" i="1" l="1"/>
  <c r="Q604" i="1" s="1"/>
  <c r="T604" i="1" s="1"/>
  <c r="X604" i="1" l="1"/>
  <c r="U604" i="1" s="1"/>
  <c r="Y604" i="1" l="1"/>
  <c r="V604" i="1" s="1"/>
  <c r="Z604" i="1" l="1"/>
  <c r="W604" i="1" s="1"/>
  <c r="P605" i="1" s="1"/>
  <c r="AA604" i="1" l="1"/>
  <c r="Q605" i="1" s="1"/>
  <c r="T605" i="1" s="1"/>
  <c r="X605" i="1" l="1"/>
  <c r="U605" i="1" s="1"/>
  <c r="Y605" i="1" l="1"/>
  <c r="V605" i="1" s="1"/>
  <c r="Z605" i="1" l="1"/>
  <c r="W605" i="1" s="1"/>
  <c r="P606" i="1" s="1"/>
  <c r="AA605" i="1" l="1"/>
  <c r="Q606" i="1" s="1"/>
  <c r="T606" i="1" s="1"/>
  <c r="X606" i="1" l="1"/>
  <c r="U606" i="1" s="1"/>
  <c r="Y606" i="1" l="1"/>
  <c r="V606" i="1" s="1"/>
  <c r="Z606" i="1" l="1"/>
  <c r="W606" i="1" s="1"/>
  <c r="P607" i="1" s="1"/>
  <c r="AA606" i="1" l="1"/>
  <c r="Q607" i="1" s="1"/>
  <c r="T607" i="1" s="1"/>
  <c r="X607" i="1" l="1"/>
  <c r="U607" i="1" s="1"/>
  <c r="Y607" i="1" l="1"/>
  <c r="V607" i="1" s="1"/>
  <c r="Z607" i="1" l="1"/>
  <c r="W607" i="1" s="1"/>
  <c r="P608" i="1" s="1"/>
  <c r="AA607" i="1" l="1"/>
  <c r="Q608" i="1" s="1"/>
  <c r="T608" i="1" s="1"/>
  <c r="X608" i="1" l="1"/>
  <c r="U608" i="1" s="1"/>
  <c r="Y608" i="1" l="1"/>
  <c r="V608" i="1" s="1"/>
  <c r="Z608" i="1" l="1"/>
  <c r="W608" i="1" s="1"/>
  <c r="P609" i="1" s="1"/>
  <c r="AA608" i="1" l="1"/>
  <c r="Q609" i="1" s="1"/>
  <c r="T609" i="1" s="1"/>
  <c r="X609" i="1" l="1"/>
  <c r="U609" i="1" s="1"/>
  <c r="Y609" i="1" l="1"/>
  <c r="V609" i="1" s="1"/>
  <c r="Z609" i="1" l="1"/>
  <c r="W609" i="1" s="1"/>
  <c r="P610" i="1" s="1"/>
  <c r="AA609" i="1" l="1"/>
  <c r="Q610" i="1" s="1"/>
  <c r="T610" i="1" s="1"/>
  <c r="X610" i="1" l="1"/>
  <c r="U610" i="1" s="1"/>
  <c r="Y610" i="1" l="1"/>
  <c r="V610" i="1" s="1"/>
  <c r="Z610" i="1" l="1"/>
  <c r="W610" i="1" s="1"/>
  <c r="P611" i="1" s="1"/>
  <c r="AA610" i="1" l="1"/>
  <c r="Q611" i="1" s="1"/>
  <c r="T611" i="1" s="1"/>
  <c r="X611" i="1" l="1"/>
  <c r="U611" i="1" s="1"/>
  <c r="Y611" i="1" l="1"/>
  <c r="V611" i="1" s="1"/>
  <c r="Z611" i="1" l="1"/>
  <c r="W611" i="1" s="1"/>
  <c r="P612" i="1" s="1"/>
  <c r="AA611" i="1" l="1"/>
  <c r="Q612" i="1" s="1"/>
  <c r="T612" i="1" s="1"/>
  <c r="X612" i="1" l="1"/>
  <c r="U612" i="1" s="1"/>
  <c r="Y612" i="1" l="1"/>
  <c r="V612" i="1" s="1"/>
  <c r="Z612" i="1" l="1"/>
  <c r="W612" i="1" s="1"/>
  <c r="P613" i="1" s="1"/>
  <c r="AA612" i="1" l="1"/>
  <c r="Q613" i="1" s="1"/>
  <c r="T613" i="1" s="1"/>
  <c r="X613" i="1" l="1"/>
  <c r="U613" i="1" s="1"/>
  <c r="Y613" i="1" l="1"/>
  <c r="V613" i="1" s="1"/>
  <c r="Z613" i="1" l="1"/>
  <c r="W613" i="1" s="1"/>
  <c r="P614" i="1" s="1"/>
  <c r="AA613" i="1" l="1"/>
  <c r="Q614" i="1" s="1"/>
  <c r="T614" i="1" s="1"/>
  <c r="X614" i="1" l="1"/>
  <c r="U614" i="1" s="1"/>
  <c r="Y614" i="1" l="1"/>
  <c r="V614" i="1" s="1"/>
  <c r="Z614" i="1" l="1"/>
  <c r="W614" i="1" s="1"/>
  <c r="P615" i="1" s="1"/>
  <c r="AA614" i="1" l="1"/>
  <c r="Q615" i="1" s="1"/>
  <c r="T615" i="1" s="1"/>
  <c r="X615" i="1" l="1"/>
  <c r="U615" i="1" s="1"/>
  <c r="Y615" i="1" l="1"/>
  <c r="V615" i="1" s="1"/>
  <c r="Z615" i="1" l="1"/>
  <c r="W615" i="1" s="1"/>
  <c r="P616" i="1" s="1"/>
  <c r="AA615" i="1" l="1"/>
  <c r="Q616" i="1" s="1"/>
  <c r="T616" i="1" s="1"/>
  <c r="X616" i="1" l="1"/>
  <c r="U616" i="1" s="1"/>
  <c r="Y616" i="1" l="1"/>
  <c r="V616" i="1" s="1"/>
  <c r="Z616" i="1" l="1"/>
  <c r="W616" i="1" s="1"/>
  <c r="P617" i="1" s="1"/>
  <c r="AA616" i="1" l="1"/>
  <c r="Q617" i="1" s="1"/>
  <c r="T617" i="1" s="1"/>
  <c r="X617" i="1" l="1"/>
  <c r="U617" i="1" s="1"/>
  <c r="Y617" i="1" l="1"/>
  <c r="V617" i="1" s="1"/>
  <c r="Z617" i="1" l="1"/>
  <c r="W617" i="1" s="1"/>
  <c r="P618" i="1" s="1"/>
  <c r="AA617" i="1" l="1"/>
  <c r="Q618" i="1" s="1"/>
  <c r="T618" i="1" s="1"/>
  <c r="X618" i="1" l="1"/>
  <c r="U618" i="1" s="1"/>
  <c r="Y618" i="1" l="1"/>
  <c r="V618" i="1" s="1"/>
  <c r="Z618" i="1" l="1"/>
  <c r="W618" i="1" s="1"/>
  <c r="P619" i="1" s="1"/>
  <c r="AA618" i="1" l="1"/>
  <c r="Q619" i="1" s="1"/>
  <c r="T619" i="1" s="1"/>
  <c r="X619" i="1" l="1"/>
  <c r="U619" i="1" s="1"/>
  <c r="Y619" i="1" l="1"/>
  <c r="V619" i="1" s="1"/>
  <c r="Z619" i="1" l="1"/>
  <c r="W619" i="1" s="1"/>
  <c r="P620" i="1" s="1"/>
  <c r="AA619" i="1" l="1"/>
  <c r="Q620" i="1" s="1"/>
  <c r="T620" i="1" s="1"/>
  <c r="X620" i="1" l="1"/>
  <c r="U620" i="1" s="1"/>
  <c r="Y620" i="1" l="1"/>
  <c r="V620" i="1" s="1"/>
  <c r="Z620" i="1" l="1"/>
  <c r="W620" i="1" s="1"/>
  <c r="P621" i="1" s="1"/>
  <c r="AA620" i="1" l="1"/>
  <c r="Q621" i="1" s="1"/>
  <c r="T621" i="1" s="1"/>
  <c r="X621" i="1" l="1"/>
  <c r="U621" i="1" s="1"/>
  <c r="Y621" i="1" l="1"/>
  <c r="V621" i="1" s="1"/>
  <c r="Z621" i="1" l="1"/>
  <c r="W621" i="1" s="1"/>
  <c r="P622" i="1" s="1"/>
  <c r="AA621" i="1" l="1"/>
  <c r="Q622" i="1" s="1"/>
  <c r="T622" i="1" s="1"/>
  <c r="X622" i="1" l="1"/>
  <c r="U622" i="1" s="1"/>
  <c r="Y622" i="1" l="1"/>
  <c r="V622" i="1" s="1"/>
  <c r="Z622" i="1" l="1"/>
  <c r="W622" i="1" s="1"/>
  <c r="P623" i="1" s="1"/>
  <c r="AA622" i="1" l="1"/>
  <c r="Q623" i="1" s="1"/>
  <c r="T623" i="1" s="1"/>
  <c r="X623" i="1" l="1"/>
  <c r="U623" i="1" s="1"/>
  <c r="Y623" i="1" l="1"/>
  <c r="V623" i="1" s="1"/>
  <c r="Z623" i="1" l="1"/>
  <c r="W623" i="1" s="1"/>
  <c r="P624" i="1" s="1"/>
  <c r="AA623" i="1" l="1"/>
  <c r="Q624" i="1" s="1"/>
  <c r="T624" i="1" s="1"/>
  <c r="X624" i="1" l="1"/>
  <c r="U624" i="1" s="1"/>
  <c r="Y624" i="1" l="1"/>
  <c r="V624" i="1" s="1"/>
  <c r="Z624" i="1" l="1"/>
  <c r="W624" i="1" s="1"/>
  <c r="P625" i="1" s="1"/>
  <c r="AA624" i="1" l="1"/>
  <c r="Q625" i="1" s="1"/>
  <c r="T625" i="1" s="1"/>
  <c r="X625" i="1" l="1"/>
  <c r="U625" i="1" s="1"/>
  <c r="Y625" i="1" l="1"/>
  <c r="V625" i="1" s="1"/>
  <c r="Z625" i="1" l="1"/>
  <c r="W625" i="1" s="1"/>
  <c r="P626" i="1" s="1"/>
  <c r="AA625" i="1" l="1"/>
  <c r="Q626" i="1" s="1"/>
  <c r="T626" i="1" s="1"/>
  <c r="X626" i="1" l="1"/>
  <c r="U626" i="1" s="1"/>
  <c r="Y626" i="1" l="1"/>
  <c r="V626" i="1" s="1"/>
  <c r="Z626" i="1" l="1"/>
  <c r="W626" i="1" s="1"/>
  <c r="P627" i="1" s="1"/>
  <c r="AA626" i="1" l="1"/>
  <c r="Q627" i="1" s="1"/>
  <c r="T627" i="1" s="1"/>
  <c r="X627" i="1" l="1"/>
  <c r="U627" i="1" s="1"/>
  <c r="Y627" i="1" l="1"/>
  <c r="V627" i="1" s="1"/>
  <c r="Z627" i="1" l="1"/>
  <c r="W627" i="1" s="1"/>
  <c r="P628" i="1" s="1"/>
  <c r="AA627" i="1" l="1"/>
  <c r="Q628" i="1" s="1"/>
  <c r="T628" i="1" s="1"/>
  <c r="X628" i="1" l="1"/>
  <c r="U628" i="1" s="1"/>
  <c r="Y628" i="1" l="1"/>
  <c r="V628" i="1" s="1"/>
  <c r="Z628" i="1" l="1"/>
  <c r="W628" i="1" s="1"/>
  <c r="P629" i="1" s="1"/>
  <c r="AA628" i="1" l="1"/>
  <c r="Q629" i="1" s="1"/>
  <c r="T629" i="1" s="1"/>
  <c r="X629" i="1" l="1"/>
  <c r="U629" i="1" s="1"/>
  <c r="Y629" i="1" l="1"/>
  <c r="V629" i="1" s="1"/>
  <c r="Z629" i="1" l="1"/>
  <c r="W629" i="1" s="1"/>
  <c r="P630" i="1" s="1"/>
  <c r="AA629" i="1" l="1"/>
  <c r="Q630" i="1" s="1"/>
  <c r="T630" i="1" s="1"/>
  <c r="X630" i="1" l="1"/>
  <c r="U630" i="1" s="1"/>
  <c r="Y630" i="1" l="1"/>
  <c r="V630" i="1" s="1"/>
  <c r="Z630" i="1" l="1"/>
  <c r="W630" i="1" s="1"/>
  <c r="P631" i="1" s="1"/>
  <c r="AA630" i="1" l="1"/>
  <c r="Q631" i="1" s="1"/>
  <c r="T631" i="1" s="1"/>
  <c r="X631" i="1" l="1"/>
  <c r="U631" i="1" s="1"/>
  <c r="Y631" i="1" l="1"/>
  <c r="V631" i="1" s="1"/>
  <c r="Z631" i="1" l="1"/>
  <c r="W631" i="1" s="1"/>
  <c r="P632" i="1" s="1"/>
  <c r="AA631" i="1" l="1"/>
  <c r="Q632" i="1" s="1"/>
  <c r="T632" i="1" s="1"/>
  <c r="X632" i="1" l="1"/>
  <c r="U632" i="1" s="1"/>
  <c r="Y632" i="1" l="1"/>
  <c r="V632" i="1" s="1"/>
  <c r="Z632" i="1" l="1"/>
  <c r="W632" i="1" s="1"/>
  <c r="P633" i="1" s="1"/>
  <c r="AA632" i="1" l="1"/>
  <c r="Q633" i="1" s="1"/>
  <c r="T633" i="1" s="1"/>
  <c r="X633" i="1" l="1"/>
  <c r="U633" i="1" s="1"/>
  <c r="Y633" i="1" l="1"/>
  <c r="V633" i="1" s="1"/>
  <c r="Z633" i="1" l="1"/>
  <c r="W633" i="1" s="1"/>
  <c r="P634" i="1" s="1"/>
  <c r="AA633" i="1" l="1"/>
  <c r="Q634" i="1" s="1"/>
  <c r="T634" i="1" s="1"/>
  <c r="X634" i="1" l="1"/>
  <c r="U634" i="1" s="1"/>
  <c r="Y634" i="1" l="1"/>
  <c r="V634" i="1" s="1"/>
  <c r="Z634" i="1" l="1"/>
  <c r="W634" i="1" s="1"/>
  <c r="P635" i="1" s="1"/>
  <c r="AA634" i="1" l="1"/>
  <c r="Q635" i="1" s="1"/>
  <c r="T635" i="1" s="1"/>
  <c r="X635" i="1" l="1"/>
  <c r="U635" i="1" s="1"/>
  <c r="Y635" i="1" l="1"/>
  <c r="V635" i="1" s="1"/>
  <c r="Z635" i="1" l="1"/>
  <c r="W635" i="1" s="1"/>
  <c r="P636" i="1" s="1"/>
  <c r="AA635" i="1" l="1"/>
  <c r="Q636" i="1" s="1"/>
  <c r="T636" i="1" s="1"/>
  <c r="X636" i="1" l="1"/>
  <c r="U636" i="1" s="1"/>
  <c r="Y636" i="1" l="1"/>
  <c r="V636" i="1" s="1"/>
  <c r="Z636" i="1" l="1"/>
  <c r="W636" i="1" s="1"/>
  <c r="P637" i="1" s="1"/>
  <c r="AA636" i="1" l="1"/>
  <c r="Q637" i="1" s="1"/>
  <c r="T637" i="1" s="1"/>
  <c r="X637" i="1" l="1"/>
  <c r="U637" i="1" s="1"/>
  <c r="Y637" i="1" l="1"/>
  <c r="V637" i="1" s="1"/>
  <c r="Z637" i="1" l="1"/>
  <c r="W637" i="1" s="1"/>
  <c r="P638" i="1" s="1"/>
  <c r="AA637" i="1" l="1"/>
  <c r="Q638" i="1" s="1"/>
  <c r="T638" i="1" s="1"/>
  <c r="X638" i="1" l="1"/>
  <c r="U638" i="1" s="1"/>
  <c r="Y638" i="1" l="1"/>
  <c r="V638" i="1" s="1"/>
  <c r="Z638" i="1" l="1"/>
  <c r="W638" i="1" s="1"/>
  <c r="P639" i="1" s="1"/>
  <c r="AA638" i="1" l="1"/>
  <c r="Q639" i="1" s="1"/>
  <c r="T639" i="1" s="1"/>
  <c r="X639" i="1" l="1"/>
  <c r="U639" i="1" s="1"/>
  <c r="Y639" i="1" l="1"/>
  <c r="V639" i="1" s="1"/>
  <c r="Z639" i="1" l="1"/>
  <c r="W639" i="1" s="1"/>
  <c r="P640" i="1" s="1"/>
  <c r="AA639" i="1" l="1"/>
  <c r="Q640" i="1" s="1"/>
  <c r="T640" i="1" s="1"/>
  <c r="X640" i="1" l="1"/>
  <c r="U640" i="1" s="1"/>
  <c r="Y640" i="1" l="1"/>
  <c r="V640" i="1" s="1"/>
  <c r="Z640" i="1" l="1"/>
  <c r="W640" i="1" s="1"/>
  <c r="P641" i="1" s="1"/>
  <c r="AA640" i="1" l="1"/>
  <c r="Q641" i="1" s="1"/>
  <c r="T641" i="1" s="1"/>
  <c r="X641" i="1" l="1"/>
  <c r="U641" i="1" s="1"/>
  <c r="Y641" i="1" l="1"/>
  <c r="V641" i="1" s="1"/>
  <c r="Z641" i="1" l="1"/>
  <c r="W641" i="1" s="1"/>
  <c r="P642" i="1" s="1"/>
  <c r="AA641" i="1" l="1"/>
  <c r="Q642" i="1" s="1"/>
  <c r="T642" i="1" s="1"/>
  <c r="X642" i="1" l="1"/>
  <c r="U642" i="1" s="1"/>
  <c r="Y642" i="1" l="1"/>
  <c r="V642" i="1" s="1"/>
  <c r="Z642" i="1" l="1"/>
  <c r="W642" i="1" s="1"/>
  <c r="P643" i="1" s="1"/>
  <c r="AA642" i="1" l="1"/>
  <c r="Q643" i="1" s="1"/>
  <c r="T643" i="1" s="1"/>
  <c r="X643" i="1" l="1"/>
  <c r="U643" i="1" s="1"/>
  <c r="Y643" i="1" l="1"/>
  <c r="V643" i="1" s="1"/>
  <c r="Z643" i="1" l="1"/>
  <c r="W643" i="1" s="1"/>
  <c r="P644" i="1" s="1"/>
  <c r="AA643" i="1" l="1"/>
  <c r="Q644" i="1" s="1"/>
  <c r="T644" i="1" s="1"/>
  <c r="X644" i="1" l="1"/>
  <c r="U644" i="1" s="1"/>
  <c r="Y644" i="1" l="1"/>
  <c r="V644" i="1" s="1"/>
  <c r="Z644" i="1" l="1"/>
  <c r="W644" i="1" s="1"/>
  <c r="P645" i="1" s="1"/>
  <c r="AA644" i="1" l="1"/>
  <c r="Q645" i="1" s="1"/>
  <c r="T645" i="1" s="1"/>
  <c r="X645" i="1" l="1"/>
  <c r="U645" i="1" s="1"/>
  <c r="Y645" i="1" l="1"/>
  <c r="V645" i="1" s="1"/>
  <c r="Z645" i="1" l="1"/>
  <c r="W645" i="1" s="1"/>
  <c r="P646" i="1" s="1"/>
  <c r="AA645" i="1" l="1"/>
  <c r="Q646" i="1" s="1"/>
  <c r="T646" i="1" s="1"/>
  <c r="X646" i="1" l="1"/>
  <c r="U646" i="1" s="1"/>
  <c r="Y646" i="1" l="1"/>
  <c r="V646" i="1" s="1"/>
  <c r="Z646" i="1" l="1"/>
  <c r="W646" i="1" s="1"/>
  <c r="P647" i="1" s="1"/>
  <c r="AA646" i="1" l="1"/>
  <c r="Q647" i="1" s="1"/>
  <c r="T647" i="1" s="1"/>
  <c r="X647" i="1" l="1"/>
  <c r="U647" i="1" s="1"/>
  <c r="Y647" i="1" l="1"/>
  <c r="V647" i="1" s="1"/>
  <c r="Z647" i="1" l="1"/>
  <c r="W647" i="1" s="1"/>
  <c r="P648" i="1" s="1"/>
  <c r="AA647" i="1" l="1"/>
  <c r="Q648" i="1" s="1"/>
  <c r="T648" i="1" s="1"/>
  <c r="X648" i="1" l="1"/>
  <c r="U648" i="1" s="1"/>
  <c r="Y648" i="1" l="1"/>
  <c r="V648" i="1" s="1"/>
  <c r="Z648" i="1" l="1"/>
  <c r="W648" i="1" s="1"/>
  <c r="P649" i="1" s="1"/>
  <c r="AA648" i="1" l="1"/>
  <c r="Q649" i="1" s="1"/>
  <c r="T649" i="1" s="1"/>
  <c r="X649" i="1" l="1"/>
  <c r="U649" i="1" s="1"/>
  <c r="Y649" i="1" l="1"/>
  <c r="V649" i="1" s="1"/>
  <c r="Z649" i="1" l="1"/>
  <c r="W649" i="1" s="1"/>
  <c r="P650" i="1" s="1"/>
  <c r="AA649" i="1" l="1"/>
  <c r="Q650" i="1" s="1"/>
  <c r="T650" i="1" s="1"/>
  <c r="X650" i="1" l="1"/>
  <c r="U650" i="1" s="1"/>
  <c r="Y650" i="1" l="1"/>
  <c r="V650" i="1" s="1"/>
  <c r="Z650" i="1" l="1"/>
  <c r="W650" i="1" s="1"/>
  <c r="P651" i="1" s="1"/>
  <c r="AA650" i="1" l="1"/>
  <c r="Q651" i="1" s="1"/>
  <c r="T651" i="1" s="1"/>
  <c r="X651" i="1" l="1"/>
  <c r="U651" i="1" s="1"/>
  <c r="Y651" i="1" l="1"/>
  <c r="V651" i="1" s="1"/>
  <c r="Z651" i="1" l="1"/>
  <c r="W651" i="1" s="1"/>
  <c r="P652" i="1" s="1"/>
  <c r="AA651" i="1" l="1"/>
  <c r="Q652" i="1" s="1"/>
  <c r="T652" i="1" s="1"/>
  <c r="X652" i="1" l="1"/>
  <c r="Y652" i="1" s="1"/>
  <c r="V652" i="1" s="1"/>
  <c r="U652" i="1" l="1"/>
  <c r="Z652" i="1" s="1"/>
  <c r="W652" i="1" s="1"/>
  <c r="P653" i="1" s="1"/>
  <c r="AA652" i="1" l="1"/>
  <c r="Q653" i="1" s="1"/>
  <c r="T653" i="1" s="1"/>
  <c r="X653" i="1" l="1"/>
  <c r="U653" i="1" s="1"/>
  <c r="Y653" i="1" l="1"/>
  <c r="V653" i="1" s="1"/>
  <c r="Z653" i="1" l="1"/>
  <c r="W653" i="1" s="1"/>
  <c r="P654" i="1" s="1"/>
  <c r="AA653" i="1" l="1"/>
  <c r="Q654" i="1" s="1"/>
  <c r="T654" i="1" s="1"/>
  <c r="X654" i="1" l="1"/>
  <c r="U654" i="1" s="1"/>
  <c r="Y654" i="1" l="1"/>
  <c r="V654" i="1" s="1"/>
  <c r="Z654" i="1" l="1"/>
  <c r="W654" i="1" s="1"/>
  <c r="P655" i="1" s="1"/>
  <c r="AA654" i="1" l="1"/>
  <c r="Q655" i="1" s="1"/>
  <c r="T655" i="1" s="1"/>
  <c r="X655" i="1" l="1"/>
  <c r="U655" i="1" s="1"/>
  <c r="Y655" i="1" l="1"/>
  <c r="V655" i="1" s="1"/>
  <c r="Z655" i="1" l="1"/>
  <c r="W655" i="1" s="1"/>
  <c r="P656" i="1" s="1"/>
  <c r="AA655" i="1" l="1"/>
  <c r="Q656" i="1" s="1"/>
  <c r="T656" i="1" s="1"/>
  <c r="X656" i="1" l="1"/>
  <c r="U656" i="1" s="1"/>
  <c r="Y656" i="1" l="1"/>
  <c r="V656" i="1" s="1"/>
  <c r="Z656" i="1" l="1"/>
  <c r="W656" i="1" s="1"/>
  <c r="P657" i="1" s="1"/>
  <c r="AA656" i="1" l="1"/>
  <c r="Q657" i="1" s="1"/>
  <c r="T657" i="1" s="1"/>
  <c r="X657" i="1" l="1"/>
  <c r="U657" i="1" s="1"/>
  <c r="Y657" i="1" l="1"/>
  <c r="V657" i="1" s="1"/>
  <c r="Z657" i="1" l="1"/>
  <c r="W657" i="1" s="1"/>
  <c r="P658" i="1" s="1"/>
  <c r="AA657" i="1" l="1"/>
  <c r="Q658" i="1" s="1"/>
  <c r="T658" i="1" s="1"/>
  <c r="X658" i="1" l="1"/>
  <c r="U658" i="1" s="1"/>
  <c r="Y658" i="1" l="1"/>
  <c r="V658" i="1" s="1"/>
  <c r="Z658" i="1" l="1"/>
  <c r="W658" i="1" s="1"/>
  <c r="P659" i="1" s="1"/>
  <c r="AA658" i="1" l="1"/>
  <c r="Q659" i="1" s="1"/>
  <c r="T659" i="1" s="1"/>
  <c r="X659" i="1" l="1"/>
  <c r="U659" i="1" s="1"/>
  <c r="Y659" i="1" l="1"/>
  <c r="V659" i="1" s="1"/>
  <c r="Z659" i="1" l="1"/>
  <c r="W659" i="1" s="1"/>
  <c r="P660" i="1" s="1"/>
  <c r="AA659" i="1" l="1"/>
  <c r="Q660" i="1" s="1"/>
  <c r="T660" i="1" s="1"/>
  <c r="X660" i="1" l="1"/>
  <c r="U660" i="1" s="1"/>
  <c r="Y660" i="1" l="1"/>
  <c r="V660" i="1" s="1"/>
  <c r="Z660" i="1" l="1"/>
  <c r="W660" i="1" s="1"/>
  <c r="P661" i="1" s="1"/>
  <c r="AA660" i="1" l="1"/>
  <c r="Q661" i="1" s="1"/>
  <c r="T661" i="1" s="1"/>
  <c r="X661" i="1" l="1"/>
  <c r="U661" i="1" s="1"/>
  <c r="Y661" i="1" l="1"/>
  <c r="V661" i="1" s="1"/>
  <c r="Z661" i="1" l="1"/>
  <c r="W661" i="1" s="1"/>
  <c r="P662" i="1" s="1"/>
  <c r="AA661" i="1" l="1"/>
  <c r="Q662" i="1" s="1"/>
  <c r="T662" i="1" s="1"/>
  <c r="X662" i="1" l="1"/>
  <c r="U662" i="1" s="1"/>
  <c r="Y662" i="1" l="1"/>
  <c r="V662" i="1" s="1"/>
  <c r="Z662" i="1" l="1"/>
  <c r="W662" i="1" s="1"/>
  <c r="P663" i="1" s="1"/>
  <c r="AA662" i="1" l="1"/>
  <c r="Q663" i="1" s="1"/>
  <c r="T663" i="1" s="1"/>
  <c r="X663" i="1" l="1"/>
  <c r="U663" i="1" s="1"/>
  <c r="Y663" i="1" l="1"/>
  <c r="V663" i="1" s="1"/>
  <c r="Z663" i="1" l="1"/>
  <c r="W663" i="1" s="1"/>
  <c r="P664" i="1" s="1"/>
  <c r="AA663" i="1" l="1"/>
  <c r="Q664" i="1" s="1"/>
  <c r="T664" i="1" s="1"/>
  <c r="X664" i="1" l="1"/>
  <c r="U664" i="1" s="1"/>
  <c r="Y664" i="1" l="1"/>
  <c r="V664" i="1" s="1"/>
  <c r="Z664" i="1" l="1"/>
  <c r="W664" i="1" s="1"/>
  <c r="P665" i="1" s="1"/>
  <c r="AA664" i="1" l="1"/>
  <c r="Q665" i="1" s="1"/>
  <c r="T665" i="1" s="1"/>
  <c r="X665" i="1" l="1"/>
  <c r="U665" i="1" s="1"/>
  <c r="Y665" i="1" l="1"/>
  <c r="V665" i="1" s="1"/>
  <c r="Z665" i="1" l="1"/>
  <c r="W665" i="1" s="1"/>
  <c r="P666" i="1" s="1"/>
  <c r="AA665" i="1" l="1"/>
  <c r="Q666" i="1" s="1"/>
  <c r="T666" i="1" s="1"/>
  <c r="X666" i="1" l="1"/>
  <c r="U666" i="1" s="1"/>
  <c r="Y666" i="1" l="1"/>
  <c r="V666" i="1" s="1"/>
  <c r="Z666" i="1" l="1"/>
  <c r="W666" i="1" s="1"/>
  <c r="P667" i="1" s="1"/>
  <c r="AA666" i="1" l="1"/>
  <c r="Q667" i="1" s="1"/>
  <c r="T667" i="1" s="1"/>
  <c r="X667" i="1" l="1"/>
  <c r="U667" i="1" s="1"/>
  <c r="Y667" i="1" l="1"/>
  <c r="V667" i="1" s="1"/>
  <c r="Z667" i="1" l="1"/>
  <c r="W667" i="1" s="1"/>
  <c r="P668" i="1" s="1"/>
  <c r="AA667" i="1" l="1"/>
  <c r="Q668" i="1" s="1"/>
  <c r="T668" i="1" s="1"/>
  <c r="X668" i="1" l="1"/>
  <c r="U668" i="1" s="1"/>
  <c r="Y668" i="1" l="1"/>
  <c r="V668" i="1" s="1"/>
  <c r="Z668" i="1" l="1"/>
  <c r="W668" i="1" s="1"/>
  <c r="P669" i="1" s="1"/>
  <c r="AA668" i="1" l="1"/>
  <c r="Q669" i="1" s="1"/>
  <c r="T669" i="1" s="1"/>
  <c r="X669" i="1" l="1"/>
  <c r="U669" i="1" s="1"/>
  <c r="Y669" i="1" l="1"/>
  <c r="V669" i="1" s="1"/>
  <c r="Z669" i="1" l="1"/>
  <c r="W669" i="1" s="1"/>
  <c r="P670" i="1" s="1"/>
  <c r="AA669" i="1" l="1"/>
  <c r="Q670" i="1" s="1"/>
  <c r="T670" i="1" s="1"/>
  <c r="X670" i="1" l="1"/>
  <c r="U670" i="1" s="1"/>
  <c r="Y670" i="1" l="1"/>
  <c r="V670" i="1" s="1"/>
  <c r="Z670" i="1" l="1"/>
  <c r="W670" i="1" s="1"/>
  <c r="P671" i="1" s="1"/>
  <c r="AA670" i="1" l="1"/>
  <c r="Q671" i="1" s="1"/>
  <c r="T671" i="1" s="1"/>
  <c r="X671" i="1" l="1"/>
  <c r="U671" i="1" s="1"/>
  <c r="Y671" i="1" l="1"/>
  <c r="V671" i="1" s="1"/>
  <c r="Z671" i="1" l="1"/>
  <c r="W671" i="1" s="1"/>
  <c r="P672" i="1" s="1"/>
  <c r="AA671" i="1" l="1"/>
  <c r="Q672" i="1" s="1"/>
  <c r="T672" i="1" s="1"/>
  <c r="X672" i="1" l="1"/>
  <c r="U672" i="1" s="1"/>
  <c r="Y672" i="1" l="1"/>
  <c r="V672" i="1" s="1"/>
  <c r="Z672" i="1" l="1"/>
  <c r="W672" i="1" s="1"/>
  <c r="P673" i="1" s="1"/>
  <c r="AA672" i="1" l="1"/>
  <c r="Q673" i="1" s="1"/>
  <c r="T673" i="1" s="1"/>
  <c r="X673" i="1" l="1"/>
  <c r="U673" i="1" s="1"/>
  <c r="Y673" i="1" l="1"/>
  <c r="V673" i="1" s="1"/>
  <c r="Z673" i="1" l="1"/>
  <c r="W673" i="1" s="1"/>
  <c r="P674" i="1" s="1"/>
  <c r="AA673" i="1" l="1"/>
  <c r="Q674" i="1" s="1"/>
  <c r="T674" i="1" s="1"/>
  <c r="X674" i="1" l="1"/>
  <c r="U674" i="1" s="1"/>
  <c r="Y674" i="1" l="1"/>
  <c r="V674" i="1" s="1"/>
  <c r="Z674" i="1" l="1"/>
  <c r="W674" i="1" s="1"/>
  <c r="P675" i="1" s="1"/>
  <c r="AA674" i="1" l="1"/>
  <c r="Q675" i="1" s="1"/>
  <c r="T675" i="1" s="1"/>
  <c r="X675" i="1" l="1"/>
  <c r="U675" i="1" s="1"/>
  <c r="Y675" i="1" l="1"/>
  <c r="V675" i="1" s="1"/>
  <c r="Z675" i="1" l="1"/>
  <c r="W675" i="1" s="1"/>
  <c r="P676" i="1" s="1"/>
  <c r="AA675" i="1" l="1"/>
  <c r="Q676" i="1" s="1"/>
  <c r="T676" i="1" s="1"/>
  <c r="X676" i="1" l="1"/>
  <c r="U676" i="1" s="1"/>
  <c r="Y676" i="1" l="1"/>
  <c r="V676" i="1" s="1"/>
  <c r="Z676" i="1" l="1"/>
  <c r="W676" i="1" s="1"/>
  <c r="P677" i="1" s="1"/>
  <c r="AA676" i="1" l="1"/>
  <c r="Q677" i="1" s="1"/>
  <c r="T677" i="1" s="1"/>
  <c r="X677" i="1" l="1"/>
  <c r="U677" i="1" s="1"/>
  <c r="Y677" i="1" l="1"/>
  <c r="V677" i="1" s="1"/>
  <c r="Z677" i="1" l="1"/>
  <c r="W677" i="1" s="1"/>
  <c r="P678" i="1" s="1"/>
  <c r="AA677" i="1" l="1"/>
  <c r="Q678" i="1" s="1"/>
  <c r="T678" i="1" s="1"/>
  <c r="X678" i="1" l="1"/>
  <c r="U678" i="1" s="1"/>
  <c r="Y678" i="1" l="1"/>
  <c r="V678" i="1" s="1"/>
  <c r="Z678" i="1" l="1"/>
  <c r="W678" i="1" s="1"/>
  <c r="P679" i="1" s="1"/>
  <c r="AA678" i="1" l="1"/>
  <c r="Q679" i="1" s="1"/>
  <c r="T679" i="1" s="1"/>
  <c r="X679" i="1" l="1"/>
  <c r="U679" i="1" s="1"/>
  <c r="Y679" i="1" l="1"/>
  <c r="V679" i="1" s="1"/>
  <c r="Z679" i="1" l="1"/>
  <c r="W679" i="1" s="1"/>
  <c r="P680" i="1" s="1"/>
  <c r="AA679" i="1" l="1"/>
  <c r="Q680" i="1" s="1"/>
  <c r="T680" i="1" s="1"/>
  <c r="X680" i="1" l="1"/>
  <c r="U680" i="1" s="1"/>
  <c r="Y680" i="1" l="1"/>
  <c r="V680" i="1" s="1"/>
  <c r="Z680" i="1" l="1"/>
  <c r="W680" i="1" s="1"/>
  <c r="P681" i="1" s="1"/>
  <c r="AA680" i="1" l="1"/>
  <c r="Q681" i="1" s="1"/>
  <c r="T681" i="1" s="1"/>
  <c r="X681" i="1" l="1"/>
  <c r="U681" i="1" s="1"/>
  <c r="Y681" i="1" l="1"/>
  <c r="V681" i="1" s="1"/>
  <c r="Z681" i="1" l="1"/>
  <c r="W681" i="1" s="1"/>
  <c r="P682" i="1" s="1"/>
  <c r="AA681" i="1" l="1"/>
  <c r="Q682" i="1" s="1"/>
  <c r="T682" i="1" s="1"/>
  <c r="X682" i="1" l="1"/>
  <c r="U682" i="1" s="1"/>
  <c r="Y682" i="1" l="1"/>
  <c r="V682" i="1" s="1"/>
  <c r="Z682" i="1" l="1"/>
  <c r="W682" i="1" s="1"/>
  <c r="P683" i="1" s="1"/>
  <c r="AA682" i="1" l="1"/>
  <c r="Q683" i="1" s="1"/>
  <c r="T683" i="1" s="1"/>
  <c r="X683" i="1" l="1"/>
  <c r="U683" i="1" s="1"/>
  <c r="Y683" i="1" l="1"/>
  <c r="V683" i="1" s="1"/>
  <c r="Z683" i="1" l="1"/>
  <c r="W683" i="1" s="1"/>
  <c r="P684" i="1" s="1"/>
  <c r="AA683" i="1" l="1"/>
  <c r="Q684" i="1" s="1"/>
  <c r="T684" i="1" s="1"/>
  <c r="X684" i="1" l="1"/>
  <c r="U684" i="1" s="1"/>
  <c r="Y684" i="1" l="1"/>
  <c r="V684" i="1" s="1"/>
  <c r="Z684" i="1" l="1"/>
  <c r="W684" i="1" s="1"/>
  <c r="P685" i="1" s="1"/>
  <c r="AA684" i="1" l="1"/>
  <c r="Q685" i="1" s="1"/>
  <c r="T685" i="1" s="1"/>
  <c r="X685" i="1" l="1"/>
  <c r="U685" i="1" s="1"/>
  <c r="Y685" i="1" l="1"/>
  <c r="V685" i="1" s="1"/>
  <c r="Z685" i="1" l="1"/>
  <c r="W685" i="1" s="1"/>
  <c r="P686" i="1" s="1"/>
  <c r="AA685" i="1" l="1"/>
  <c r="Q686" i="1" s="1"/>
  <c r="T686" i="1" s="1"/>
  <c r="X686" i="1" l="1"/>
  <c r="U686" i="1" s="1"/>
  <c r="Y686" i="1" l="1"/>
  <c r="V686" i="1" s="1"/>
  <c r="Z686" i="1" l="1"/>
  <c r="W686" i="1" s="1"/>
  <c r="P687" i="1" s="1"/>
  <c r="AA686" i="1" l="1"/>
  <c r="Q687" i="1" s="1"/>
  <c r="T687" i="1" s="1"/>
  <c r="X687" i="1" l="1"/>
  <c r="U687" i="1" s="1"/>
  <c r="Y687" i="1" l="1"/>
  <c r="V687" i="1" s="1"/>
  <c r="Z687" i="1" l="1"/>
  <c r="W687" i="1" s="1"/>
  <c r="P688" i="1" s="1"/>
  <c r="AA687" i="1" l="1"/>
  <c r="Q688" i="1" s="1"/>
  <c r="T688" i="1" s="1"/>
  <c r="X688" i="1" l="1"/>
  <c r="U688" i="1" s="1"/>
  <c r="Y688" i="1" l="1"/>
  <c r="V688" i="1" s="1"/>
  <c r="Z688" i="1" l="1"/>
  <c r="W688" i="1" s="1"/>
  <c r="P689" i="1" s="1"/>
  <c r="AA688" i="1" l="1"/>
  <c r="Q689" i="1" s="1"/>
  <c r="T689" i="1" s="1"/>
  <c r="X689" i="1" l="1"/>
  <c r="U689" i="1" s="1"/>
  <c r="Y689" i="1" l="1"/>
  <c r="V689" i="1" s="1"/>
  <c r="Z689" i="1" l="1"/>
  <c r="W689" i="1" s="1"/>
  <c r="P690" i="1" s="1"/>
  <c r="AA689" i="1" l="1"/>
  <c r="Q690" i="1" s="1"/>
  <c r="T690" i="1" s="1"/>
  <c r="X690" i="1" l="1"/>
  <c r="U690" i="1" s="1"/>
  <c r="Y690" i="1" l="1"/>
  <c r="V690" i="1" s="1"/>
  <c r="Z690" i="1" l="1"/>
  <c r="W690" i="1" s="1"/>
  <c r="P691" i="1" s="1"/>
  <c r="AA690" i="1" l="1"/>
  <c r="Q691" i="1" s="1"/>
  <c r="T691" i="1" s="1"/>
  <c r="X691" i="1" l="1"/>
  <c r="U691" i="1" s="1"/>
  <c r="Y691" i="1" l="1"/>
  <c r="V691" i="1" s="1"/>
  <c r="Z691" i="1" l="1"/>
  <c r="W691" i="1" s="1"/>
  <c r="P692" i="1" s="1"/>
  <c r="AA691" i="1" l="1"/>
  <c r="Q692" i="1" s="1"/>
  <c r="T692" i="1" s="1"/>
  <c r="X692" i="1" l="1"/>
  <c r="U692" i="1" s="1"/>
  <c r="Y692" i="1" l="1"/>
  <c r="V692" i="1" s="1"/>
  <c r="Z692" i="1" l="1"/>
  <c r="W692" i="1" s="1"/>
  <c r="P693" i="1" s="1"/>
  <c r="AA692" i="1" l="1"/>
  <c r="Q693" i="1" s="1"/>
  <c r="T693" i="1" s="1"/>
  <c r="X693" i="1" l="1"/>
  <c r="U693" i="1" s="1"/>
  <c r="Y693" i="1" l="1"/>
  <c r="V693" i="1" s="1"/>
  <c r="Z693" i="1" l="1"/>
  <c r="W693" i="1" s="1"/>
  <c r="P694" i="1" s="1"/>
  <c r="AA693" i="1" l="1"/>
  <c r="Q694" i="1" s="1"/>
  <c r="T694" i="1" s="1"/>
  <c r="X694" i="1" l="1"/>
  <c r="U694" i="1" s="1"/>
  <c r="Y694" i="1" l="1"/>
  <c r="V694" i="1" s="1"/>
  <c r="Z694" i="1" l="1"/>
  <c r="W694" i="1" s="1"/>
  <c r="P695" i="1" s="1"/>
  <c r="AA694" i="1" l="1"/>
  <c r="Q695" i="1" s="1"/>
  <c r="T695" i="1" s="1"/>
  <c r="X695" i="1" l="1"/>
  <c r="U695" i="1" s="1"/>
  <c r="Y695" i="1" l="1"/>
  <c r="V695" i="1" s="1"/>
  <c r="Z695" i="1" l="1"/>
  <c r="W695" i="1" s="1"/>
  <c r="P696" i="1" s="1"/>
  <c r="AA695" i="1" l="1"/>
  <c r="Q696" i="1" s="1"/>
  <c r="T696" i="1" s="1"/>
  <c r="X696" i="1" l="1"/>
  <c r="U696" i="1" s="1"/>
  <c r="Y696" i="1" l="1"/>
  <c r="V696" i="1" s="1"/>
  <c r="Z696" i="1" l="1"/>
  <c r="W696" i="1" s="1"/>
  <c r="P697" i="1" s="1"/>
  <c r="AA696" i="1" l="1"/>
  <c r="Q697" i="1" s="1"/>
  <c r="T697" i="1" s="1"/>
  <c r="X697" i="1" l="1"/>
  <c r="U697" i="1" s="1"/>
  <c r="Y697" i="1" l="1"/>
  <c r="V697" i="1" s="1"/>
  <c r="Z697" i="1" l="1"/>
  <c r="W697" i="1" s="1"/>
  <c r="P698" i="1" s="1"/>
  <c r="AA697" i="1" l="1"/>
  <c r="Q698" i="1" s="1"/>
  <c r="T698" i="1" s="1"/>
  <c r="X698" i="1" l="1"/>
  <c r="U698" i="1" s="1"/>
  <c r="Y698" i="1" l="1"/>
  <c r="V698" i="1" s="1"/>
  <c r="Z698" i="1" l="1"/>
  <c r="W698" i="1" s="1"/>
  <c r="P699" i="1" s="1"/>
  <c r="AA698" i="1" l="1"/>
  <c r="Q699" i="1" s="1"/>
  <c r="T699" i="1" s="1"/>
  <c r="X699" i="1" l="1"/>
  <c r="U699" i="1" s="1"/>
  <c r="Y699" i="1" l="1"/>
  <c r="V699" i="1" s="1"/>
  <c r="Z699" i="1" l="1"/>
  <c r="W699" i="1" s="1"/>
  <c r="P700" i="1" s="1"/>
  <c r="AA699" i="1" l="1"/>
  <c r="Q700" i="1" s="1"/>
  <c r="T700" i="1" s="1"/>
  <c r="X700" i="1" l="1"/>
  <c r="U700" i="1" s="1"/>
  <c r="Y700" i="1" l="1"/>
  <c r="V700" i="1" s="1"/>
  <c r="Z700" i="1" l="1"/>
  <c r="W700" i="1" s="1"/>
  <c r="P701" i="1" s="1"/>
  <c r="AA700" i="1" l="1"/>
  <c r="Q701" i="1" s="1"/>
  <c r="T701" i="1" s="1"/>
  <c r="X701" i="1" l="1"/>
  <c r="U701" i="1" s="1"/>
  <c r="Y701" i="1" l="1"/>
  <c r="V701" i="1" s="1"/>
  <c r="Z701" i="1" l="1"/>
  <c r="W701" i="1" s="1"/>
  <c r="P702" i="1" s="1"/>
  <c r="AA701" i="1" l="1"/>
  <c r="Q702" i="1" s="1"/>
  <c r="T702" i="1" s="1"/>
  <c r="X702" i="1" l="1"/>
  <c r="U702" i="1" s="1"/>
  <c r="Y702" i="1" l="1"/>
  <c r="V702" i="1" s="1"/>
  <c r="Z702" i="1" l="1"/>
  <c r="W702" i="1" s="1"/>
  <c r="P703" i="1" s="1"/>
  <c r="AA702" i="1" l="1"/>
  <c r="Q703" i="1" s="1"/>
  <c r="T703" i="1" s="1"/>
  <c r="X703" i="1" l="1"/>
  <c r="U703" i="1" s="1"/>
  <c r="Y703" i="1" l="1"/>
  <c r="V703" i="1" s="1"/>
  <c r="Z703" i="1" l="1"/>
  <c r="W703" i="1" s="1"/>
  <c r="P704" i="1" s="1"/>
  <c r="AA703" i="1" l="1"/>
  <c r="Q704" i="1" s="1"/>
  <c r="T704" i="1" s="1"/>
  <c r="X704" i="1" l="1"/>
  <c r="U704" i="1" s="1"/>
  <c r="Y704" i="1" l="1"/>
  <c r="V704" i="1" s="1"/>
  <c r="Z704" i="1" l="1"/>
  <c r="W704" i="1" s="1"/>
  <c r="P705" i="1" s="1"/>
  <c r="AA704" i="1" l="1"/>
  <c r="Q705" i="1" s="1"/>
  <c r="T705" i="1" s="1"/>
  <c r="X705" i="1" l="1"/>
  <c r="U705" i="1" s="1"/>
  <c r="Y705" i="1" l="1"/>
  <c r="V705" i="1" s="1"/>
  <c r="Z705" i="1" l="1"/>
  <c r="W705" i="1" s="1"/>
  <c r="P706" i="1" s="1"/>
  <c r="AA705" i="1" l="1"/>
  <c r="Q706" i="1" s="1"/>
  <c r="T706" i="1" s="1"/>
  <c r="X706" i="1" l="1"/>
  <c r="U706" i="1" s="1"/>
  <c r="Y706" i="1" l="1"/>
  <c r="V706" i="1" s="1"/>
  <c r="Z706" i="1" l="1"/>
  <c r="W706" i="1" s="1"/>
  <c r="P707" i="1" s="1"/>
  <c r="AA706" i="1" l="1"/>
  <c r="Q707" i="1" s="1"/>
  <c r="T707" i="1" s="1"/>
  <c r="X707" i="1" l="1"/>
  <c r="U707" i="1" s="1"/>
  <c r="Y707" i="1" l="1"/>
  <c r="V707" i="1" s="1"/>
  <c r="Z707" i="1" l="1"/>
  <c r="W707" i="1" s="1"/>
  <c r="P708" i="1" s="1"/>
  <c r="AA707" i="1" l="1"/>
  <c r="Q708" i="1" s="1"/>
  <c r="T708" i="1" s="1"/>
  <c r="X708" i="1" l="1"/>
  <c r="U708" i="1" s="1"/>
  <c r="Y708" i="1" l="1"/>
  <c r="V708" i="1" s="1"/>
  <c r="Z708" i="1" l="1"/>
  <c r="W708" i="1" s="1"/>
  <c r="P709" i="1" s="1"/>
  <c r="AA708" i="1" l="1"/>
  <c r="Q709" i="1" s="1"/>
  <c r="T709" i="1" s="1"/>
  <c r="X709" i="1" l="1"/>
  <c r="U709" i="1" s="1"/>
  <c r="Y709" i="1" l="1"/>
  <c r="V709" i="1" s="1"/>
  <c r="Z709" i="1" l="1"/>
  <c r="W709" i="1" s="1"/>
  <c r="P710" i="1" s="1"/>
  <c r="AA709" i="1" l="1"/>
  <c r="Q710" i="1" s="1"/>
  <c r="T710" i="1" s="1"/>
  <c r="X710" i="1" l="1"/>
  <c r="U710" i="1" s="1"/>
  <c r="Y710" i="1" l="1"/>
  <c r="V710" i="1" s="1"/>
  <c r="Z710" i="1" l="1"/>
  <c r="W710" i="1" s="1"/>
  <c r="P711" i="1" s="1"/>
  <c r="AA710" i="1" l="1"/>
  <c r="Q711" i="1" s="1"/>
  <c r="T711" i="1" s="1"/>
  <c r="X711" i="1" l="1"/>
  <c r="U711" i="1" s="1"/>
  <c r="Y711" i="1" l="1"/>
  <c r="V711" i="1" s="1"/>
  <c r="Z711" i="1" l="1"/>
  <c r="W711" i="1" s="1"/>
  <c r="P712" i="1" s="1"/>
  <c r="AA711" i="1" l="1"/>
  <c r="Q712" i="1" s="1"/>
  <c r="T712" i="1" s="1"/>
  <c r="X712" i="1" l="1"/>
  <c r="U712" i="1" s="1"/>
  <c r="Y712" i="1" l="1"/>
  <c r="V712" i="1" l="1"/>
  <c r="Z712" i="1"/>
  <c r="W712" i="1" s="1"/>
  <c r="P713" i="1" l="1"/>
  <c r="AA712" i="1"/>
  <c r="Q713" i="1" s="1"/>
  <c r="T713" i="1" s="1"/>
  <c r="X713" i="1" l="1"/>
  <c r="U713" i="1" s="1"/>
  <c r="Y713" i="1" l="1"/>
  <c r="V713" i="1" s="1"/>
  <c r="Z713" i="1" l="1"/>
  <c r="W713" i="1" s="1"/>
  <c r="P714" i="1" s="1"/>
  <c r="AA713" i="1" l="1"/>
  <c r="Q714" i="1" s="1"/>
  <c r="T714" i="1" s="1"/>
  <c r="X714" i="1" l="1"/>
  <c r="U714" i="1" s="1"/>
  <c r="Y714" i="1" l="1"/>
  <c r="V714" i="1" s="1"/>
  <c r="Z714" i="1" l="1"/>
  <c r="W714" i="1" s="1"/>
  <c r="P715" i="1" s="1"/>
  <c r="AA714" i="1" l="1"/>
  <c r="Q715" i="1" s="1"/>
  <c r="T715" i="1" s="1"/>
  <c r="X715" i="1" l="1"/>
  <c r="U715" i="1" s="1"/>
  <c r="Y715" i="1" l="1"/>
  <c r="V715" i="1" s="1"/>
  <c r="Z715" i="1" l="1"/>
  <c r="W715" i="1" s="1"/>
  <c r="P716" i="1" s="1"/>
  <c r="AA715" i="1" l="1"/>
  <c r="Q716" i="1" s="1"/>
  <c r="T716" i="1" s="1"/>
  <c r="X716" i="1" l="1"/>
  <c r="U716" i="1" s="1"/>
  <c r="Y716" i="1" l="1"/>
  <c r="V716" i="1" s="1"/>
  <c r="Z716" i="1" l="1"/>
  <c r="W716" i="1" s="1"/>
  <c r="P717" i="1" s="1"/>
  <c r="AA716" i="1" l="1"/>
  <c r="Q717" i="1" s="1"/>
  <c r="T717" i="1" s="1"/>
  <c r="X717" i="1" l="1"/>
  <c r="U717" i="1" s="1"/>
  <c r="Y717" i="1" l="1"/>
  <c r="V717" i="1" s="1"/>
  <c r="Z717" i="1" l="1"/>
  <c r="W717" i="1" s="1"/>
  <c r="P718" i="1" s="1"/>
  <c r="AA717" i="1" l="1"/>
  <c r="Q718" i="1" s="1"/>
  <c r="T718" i="1" s="1"/>
  <c r="X718" i="1" l="1"/>
  <c r="U718" i="1" s="1"/>
  <c r="Y718" i="1" l="1"/>
  <c r="V718" i="1" s="1"/>
  <c r="Z718" i="1" l="1"/>
  <c r="W718" i="1" s="1"/>
  <c r="P719" i="1" s="1"/>
  <c r="AA718" i="1" l="1"/>
  <c r="Q719" i="1" s="1"/>
  <c r="T719" i="1" s="1"/>
  <c r="X719" i="1" l="1"/>
  <c r="U719" i="1" s="1"/>
  <c r="Y719" i="1" l="1"/>
  <c r="V719" i="1" s="1"/>
  <c r="Z719" i="1" l="1"/>
  <c r="W719" i="1" s="1"/>
  <c r="P720" i="1" s="1"/>
  <c r="AA719" i="1" l="1"/>
  <c r="Q720" i="1" s="1"/>
  <c r="T720" i="1" s="1"/>
  <c r="X720" i="1" l="1"/>
  <c r="U720" i="1" l="1"/>
  <c r="Y720" i="1"/>
  <c r="V720" i="1" s="1"/>
  <c r="Z720" i="1" l="1"/>
  <c r="W720" i="1" s="1"/>
  <c r="P721" i="1" s="1"/>
  <c r="AA720" i="1" l="1"/>
  <c r="Q721" i="1" s="1"/>
  <c r="T721" i="1" s="1"/>
  <c r="X721" i="1" l="1"/>
  <c r="U721" i="1" s="1"/>
  <c r="Y721" i="1" l="1"/>
  <c r="V721" i="1" s="1"/>
  <c r="Z721" i="1" l="1"/>
  <c r="W721" i="1" s="1"/>
  <c r="P722" i="1" s="1"/>
  <c r="AA721" i="1" l="1"/>
  <c r="Q722" i="1" s="1"/>
  <c r="T722" i="1" s="1"/>
  <c r="X722" i="1" l="1"/>
  <c r="U722" i="1" s="1"/>
  <c r="Y722" i="1" l="1"/>
  <c r="V722" i="1" l="1"/>
  <c r="Z722" i="1"/>
  <c r="W722" i="1" s="1"/>
  <c r="P723" i="1" l="1"/>
  <c r="AA722" i="1"/>
  <c r="Q723" i="1" s="1"/>
  <c r="T723" i="1" s="1"/>
  <c r="X723" i="1" l="1"/>
  <c r="U723" i="1" s="1"/>
  <c r="Y723" i="1" l="1"/>
  <c r="V723" i="1" s="1"/>
  <c r="Z723" i="1" l="1"/>
  <c r="W723" i="1" s="1"/>
  <c r="P724" i="1" s="1"/>
  <c r="AA723" i="1" l="1"/>
  <c r="Q724" i="1" s="1"/>
  <c r="T724" i="1" s="1"/>
  <c r="X724" i="1" l="1"/>
  <c r="Y724" i="1" s="1"/>
  <c r="V724" i="1" s="1"/>
  <c r="U724" i="1" l="1"/>
  <c r="Z724" i="1" s="1"/>
  <c r="W724" i="1" s="1"/>
  <c r="P725" i="1" s="1"/>
  <c r="AA724" i="1" l="1"/>
  <c r="Q725" i="1" s="1"/>
  <c r="T725" i="1" s="1"/>
  <c r="X725" i="1" l="1"/>
  <c r="U725" i="1" s="1"/>
  <c r="Y725" i="1" l="1"/>
  <c r="V725" i="1" s="1"/>
  <c r="Z725" i="1" l="1"/>
  <c r="W725" i="1" s="1"/>
  <c r="P726" i="1" s="1"/>
  <c r="AA725" i="1" l="1"/>
  <c r="Q726" i="1" s="1"/>
  <c r="T726" i="1" s="1"/>
  <c r="X726" i="1" l="1"/>
  <c r="U726" i="1" s="1"/>
  <c r="Y726" i="1" l="1"/>
  <c r="V726" i="1" s="1"/>
  <c r="Z726" i="1" l="1"/>
  <c r="W726" i="1" s="1"/>
  <c r="P727" i="1" s="1"/>
  <c r="AA726" i="1" l="1"/>
  <c r="Q727" i="1" s="1"/>
  <c r="T727" i="1" s="1"/>
  <c r="X727" i="1" l="1"/>
  <c r="U727" i="1" s="1"/>
  <c r="Y727" i="1" l="1"/>
  <c r="V727" i="1" s="1"/>
  <c r="Z727" i="1" l="1"/>
  <c r="W727" i="1" s="1"/>
  <c r="P728" i="1" s="1"/>
  <c r="AA727" i="1" l="1"/>
  <c r="Q728" i="1" s="1"/>
  <c r="T728" i="1" s="1"/>
  <c r="X728" i="1" l="1"/>
  <c r="U728" i="1" s="1"/>
  <c r="Y728" i="1" l="1"/>
  <c r="V728" i="1" s="1"/>
  <c r="Z728" i="1" l="1"/>
  <c r="W728" i="1" s="1"/>
  <c r="P729" i="1" s="1"/>
  <c r="AA728" i="1" l="1"/>
  <c r="Q729" i="1" s="1"/>
  <c r="T729" i="1" s="1"/>
  <c r="X729" i="1" l="1"/>
  <c r="U729" i="1" s="1"/>
  <c r="Y729" i="1" l="1"/>
  <c r="V729" i="1" s="1"/>
  <c r="Z729" i="1" l="1"/>
  <c r="W729" i="1" s="1"/>
  <c r="P730" i="1" s="1"/>
  <c r="AA729" i="1" l="1"/>
  <c r="Q730" i="1" s="1"/>
  <c r="T730" i="1" s="1"/>
  <c r="X730" i="1" l="1"/>
  <c r="U730" i="1" s="1"/>
  <c r="Y730" i="1" l="1"/>
  <c r="V730" i="1" s="1"/>
  <c r="Z730" i="1" l="1"/>
  <c r="W730" i="1" s="1"/>
  <c r="P731" i="1" s="1"/>
  <c r="AA730" i="1" l="1"/>
  <c r="Q731" i="1" s="1"/>
  <c r="T731" i="1" s="1"/>
  <c r="X731" i="1" l="1"/>
  <c r="U731" i="1" s="1"/>
  <c r="Y731" i="1" l="1"/>
  <c r="V731" i="1" s="1"/>
  <c r="Z731" i="1" l="1"/>
  <c r="W731" i="1" s="1"/>
  <c r="P732" i="1" s="1"/>
  <c r="AA731" i="1" l="1"/>
  <c r="Q732" i="1" s="1"/>
  <c r="T732" i="1" s="1"/>
  <c r="X732" i="1" l="1"/>
  <c r="U732" i="1" s="1"/>
  <c r="Y732" i="1" l="1"/>
  <c r="V732" i="1" s="1"/>
  <c r="Z732" i="1" l="1"/>
  <c r="W732" i="1" s="1"/>
  <c r="P733" i="1" s="1"/>
  <c r="AA732" i="1" l="1"/>
  <c r="Q733" i="1" s="1"/>
  <c r="T733" i="1" s="1"/>
  <c r="X733" i="1" l="1"/>
  <c r="U733" i="1" s="1"/>
  <c r="Y733" i="1" l="1"/>
  <c r="V733" i="1" s="1"/>
  <c r="Z733" i="1" l="1"/>
  <c r="W733" i="1" s="1"/>
  <c r="P734" i="1" s="1"/>
  <c r="AA733" i="1" l="1"/>
  <c r="Q734" i="1" s="1"/>
  <c r="T734" i="1" s="1"/>
  <c r="X734" i="1" l="1"/>
  <c r="U734" i="1" s="1"/>
  <c r="Y734" i="1" l="1"/>
  <c r="V734" i="1" s="1"/>
  <c r="Z734" i="1" l="1"/>
  <c r="W734" i="1" s="1"/>
  <c r="P735" i="1" s="1"/>
  <c r="AA734" i="1" l="1"/>
  <c r="Q735" i="1" s="1"/>
  <c r="T735" i="1" s="1"/>
  <c r="X735" i="1" l="1"/>
  <c r="U735" i="1" s="1"/>
  <c r="Y735" i="1" l="1"/>
  <c r="V735" i="1" s="1"/>
  <c r="Z735" i="1" l="1"/>
  <c r="W735" i="1" s="1"/>
  <c r="P736" i="1" s="1"/>
  <c r="AA735" i="1" l="1"/>
  <c r="Q736" i="1" s="1"/>
  <c r="T736" i="1" s="1"/>
  <c r="X736" i="1" l="1"/>
  <c r="U736" i="1" s="1"/>
  <c r="Y736" i="1" l="1"/>
  <c r="V736" i="1" s="1"/>
  <c r="Z736" i="1" l="1"/>
  <c r="W736" i="1" s="1"/>
  <c r="P737" i="1" s="1"/>
  <c r="AA736" i="1" l="1"/>
  <c r="Q737" i="1" s="1"/>
  <c r="T737" i="1" s="1"/>
  <c r="X737" i="1" l="1"/>
  <c r="Y737" i="1" s="1"/>
  <c r="V737" i="1" s="1"/>
  <c r="U737" i="1" l="1"/>
  <c r="Z737" i="1" s="1"/>
  <c r="W737" i="1" s="1"/>
  <c r="P738" i="1" s="1"/>
  <c r="AA737" i="1" l="1"/>
  <c r="Q738" i="1" s="1"/>
  <c r="T738" i="1" s="1"/>
  <c r="X738" i="1" l="1"/>
  <c r="U738" i="1" s="1"/>
  <c r="Y738" i="1" l="1"/>
  <c r="V738" i="1" s="1"/>
  <c r="Z738" i="1" l="1"/>
  <c r="W738" i="1" s="1"/>
  <c r="P739" i="1" s="1"/>
  <c r="AA738" i="1" l="1"/>
  <c r="Q739" i="1" s="1"/>
  <c r="T739" i="1" s="1"/>
  <c r="X739" i="1" l="1"/>
  <c r="U739" i="1" s="1"/>
  <c r="Y739" i="1" l="1"/>
  <c r="V739" i="1" s="1"/>
  <c r="Z739" i="1" l="1"/>
  <c r="W739" i="1" s="1"/>
  <c r="P740" i="1" s="1"/>
  <c r="AA739" i="1" l="1"/>
  <c r="Q740" i="1" s="1"/>
  <c r="T740" i="1" s="1"/>
  <c r="X740" i="1" l="1"/>
  <c r="U740" i="1" s="1"/>
  <c r="Y740" i="1" l="1"/>
  <c r="V740" i="1" s="1"/>
  <c r="Z740" i="1" l="1"/>
  <c r="W740" i="1" s="1"/>
  <c r="P741" i="1" s="1"/>
  <c r="AA740" i="1" l="1"/>
  <c r="Q741" i="1" s="1"/>
  <c r="T741" i="1" s="1"/>
  <c r="X741" i="1" l="1"/>
  <c r="U741" i="1" s="1"/>
  <c r="Y741" i="1" l="1"/>
  <c r="V741" i="1" s="1"/>
  <c r="Z741" i="1" l="1"/>
  <c r="W741" i="1" s="1"/>
  <c r="P742" i="1" s="1"/>
  <c r="AA741" i="1" l="1"/>
  <c r="Q742" i="1" s="1"/>
  <c r="T742" i="1" s="1"/>
  <c r="X742" i="1" l="1"/>
  <c r="U742" i="1" s="1"/>
  <c r="Y742" i="1" l="1"/>
  <c r="V742" i="1" s="1"/>
  <c r="Z742" i="1" l="1"/>
  <c r="W742" i="1" s="1"/>
  <c r="P743" i="1" s="1"/>
  <c r="AA742" i="1" l="1"/>
  <c r="Q743" i="1" s="1"/>
  <c r="T743" i="1" s="1"/>
  <c r="X743" i="1" l="1"/>
  <c r="U743" i="1" s="1"/>
  <c r="Y743" i="1" l="1"/>
  <c r="V743" i="1" s="1"/>
  <c r="Z743" i="1" l="1"/>
  <c r="W743" i="1" s="1"/>
  <c r="P744" i="1" s="1"/>
  <c r="AA743" i="1" l="1"/>
  <c r="Q744" i="1" s="1"/>
  <c r="T744" i="1" s="1"/>
  <c r="X744" i="1" l="1"/>
  <c r="U744" i="1" s="1"/>
  <c r="Y744" i="1" l="1"/>
  <c r="V744" i="1" s="1"/>
  <c r="Z744" i="1" l="1"/>
  <c r="W744" i="1" s="1"/>
  <c r="P745" i="1" s="1"/>
  <c r="AA744" i="1" l="1"/>
  <c r="Q745" i="1" s="1"/>
  <c r="T745" i="1" s="1"/>
  <c r="X745" i="1" l="1"/>
  <c r="U745" i="1" s="1"/>
  <c r="Y745" i="1" l="1"/>
  <c r="V745" i="1" s="1"/>
  <c r="Z745" i="1" l="1"/>
  <c r="W745" i="1" s="1"/>
  <c r="P746" i="1" s="1"/>
  <c r="AA745" i="1" l="1"/>
  <c r="Q746" i="1" s="1"/>
  <c r="T746" i="1" s="1"/>
  <c r="X746" i="1" l="1"/>
  <c r="U746" i="1" s="1"/>
  <c r="Y746" i="1" l="1"/>
  <c r="V746" i="1" s="1"/>
  <c r="Z746" i="1" l="1"/>
  <c r="W746" i="1" s="1"/>
  <c r="P747" i="1" s="1"/>
  <c r="AA746" i="1" l="1"/>
  <c r="Q747" i="1" s="1"/>
  <c r="T747" i="1" s="1"/>
  <c r="X747" i="1" l="1"/>
  <c r="U747" i="1" s="1"/>
  <c r="Y747" i="1" l="1"/>
  <c r="V747" i="1" s="1"/>
  <c r="Z747" i="1" l="1"/>
  <c r="W747" i="1" s="1"/>
  <c r="P748" i="1" s="1"/>
  <c r="AA747" i="1" l="1"/>
  <c r="Q748" i="1" s="1"/>
  <c r="T748" i="1" s="1"/>
  <c r="X748" i="1" l="1"/>
  <c r="U748" i="1" s="1"/>
  <c r="Y748" i="1" l="1"/>
  <c r="V748" i="1" s="1"/>
  <c r="Z748" i="1" l="1"/>
  <c r="W748" i="1" s="1"/>
  <c r="P749" i="1" s="1"/>
  <c r="AA748" i="1" l="1"/>
  <c r="Q749" i="1" s="1"/>
  <c r="T749" i="1" s="1"/>
  <c r="X749" i="1" l="1"/>
  <c r="U749" i="1" s="1"/>
  <c r="Y749" i="1" l="1"/>
  <c r="V749" i="1" s="1"/>
  <c r="Z749" i="1" l="1"/>
  <c r="W749" i="1" s="1"/>
  <c r="P750" i="1" s="1"/>
  <c r="AA749" i="1" l="1"/>
  <c r="Q750" i="1" s="1"/>
  <c r="T750" i="1" s="1"/>
  <c r="X750" i="1" l="1"/>
  <c r="U750" i="1" s="1"/>
  <c r="Y750" i="1" l="1"/>
  <c r="V750" i="1" s="1"/>
  <c r="Z750" i="1" l="1"/>
  <c r="W750" i="1" s="1"/>
  <c r="P751" i="1" s="1"/>
  <c r="AA750" i="1" l="1"/>
  <c r="Q751" i="1" s="1"/>
  <c r="T751" i="1" s="1"/>
  <c r="X751" i="1" l="1"/>
  <c r="U751" i="1" s="1"/>
  <c r="Y751" i="1" l="1"/>
  <c r="V751" i="1" s="1"/>
  <c r="Z751" i="1" l="1"/>
  <c r="W751" i="1" s="1"/>
  <c r="P752" i="1" s="1"/>
  <c r="AA751" i="1" l="1"/>
  <c r="Q752" i="1" s="1"/>
  <c r="T752" i="1" s="1"/>
  <c r="X752" i="1" l="1"/>
  <c r="U752" i="1" s="1"/>
  <c r="Y752" i="1" l="1"/>
  <c r="V752" i="1" s="1"/>
  <c r="Z752" i="1" l="1"/>
  <c r="W752" i="1" s="1"/>
  <c r="P753" i="1" s="1"/>
  <c r="AA752" i="1" l="1"/>
  <c r="Q753" i="1" s="1"/>
  <c r="T753" i="1" s="1"/>
  <c r="X753" i="1" l="1"/>
  <c r="U753" i="1" s="1"/>
  <c r="Y753" i="1" l="1"/>
  <c r="V753" i="1" s="1"/>
  <c r="Z753" i="1" l="1"/>
  <c r="W753" i="1" s="1"/>
  <c r="P754" i="1" s="1"/>
  <c r="AA753" i="1" l="1"/>
  <c r="Q754" i="1" s="1"/>
  <c r="T754" i="1" s="1"/>
  <c r="X754" i="1" l="1"/>
  <c r="U754" i="1" s="1"/>
  <c r="Y754" i="1" l="1"/>
  <c r="V754" i="1" s="1"/>
  <c r="Z754" i="1" l="1"/>
  <c r="W754" i="1" s="1"/>
  <c r="P755" i="1" s="1"/>
  <c r="AA754" i="1" l="1"/>
  <c r="Q755" i="1" s="1"/>
  <c r="T755" i="1" s="1"/>
  <c r="X755" i="1" l="1"/>
  <c r="Y755" i="1" s="1"/>
  <c r="V755" i="1" s="1"/>
  <c r="U755" i="1" l="1"/>
  <c r="Z755" i="1" s="1"/>
  <c r="W755" i="1" s="1"/>
  <c r="P756" i="1" s="1"/>
  <c r="AA755" i="1" l="1"/>
  <c r="Q756" i="1" s="1"/>
  <c r="T756" i="1" s="1"/>
  <c r="X756" i="1" l="1"/>
  <c r="U756" i="1" s="1"/>
  <c r="Y756" i="1" l="1"/>
  <c r="V756" i="1" s="1"/>
  <c r="Z756" i="1" l="1"/>
  <c r="W756" i="1" s="1"/>
  <c r="P757" i="1" s="1"/>
  <c r="AA756" i="1" l="1"/>
  <c r="Q757" i="1" s="1"/>
  <c r="T757" i="1" s="1"/>
  <c r="X757" i="1" l="1"/>
  <c r="U757" i="1" s="1"/>
  <c r="Y757" i="1" l="1"/>
  <c r="V757" i="1" s="1"/>
  <c r="Z757" i="1" l="1"/>
  <c r="W757" i="1" s="1"/>
  <c r="P758" i="1" s="1"/>
  <c r="AA757" i="1" l="1"/>
  <c r="Q758" i="1" s="1"/>
  <c r="T758" i="1" s="1"/>
  <c r="X758" i="1" l="1"/>
  <c r="U758" i="1" s="1"/>
  <c r="Y758" i="1" l="1"/>
  <c r="V758" i="1" s="1"/>
  <c r="Z758" i="1" l="1"/>
  <c r="W758" i="1" s="1"/>
  <c r="P759" i="1" s="1"/>
  <c r="AA758" i="1" l="1"/>
  <c r="Q759" i="1" s="1"/>
  <c r="T759" i="1" s="1"/>
  <c r="X759" i="1" l="1"/>
  <c r="U759" i="1" s="1"/>
  <c r="Y759" i="1" l="1"/>
  <c r="V759" i="1" s="1"/>
  <c r="Z759" i="1" l="1"/>
  <c r="W759" i="1" s="1"/>
  <c r="P760" i="1" s="1"/>
  <c r="AA759" i="1" l="1"/>
  <c r="Q760" i="1" s="1"/>
  <c r="T760" i="1" s="1"/>
  <c r="X760" i="1" l="1"/>
  <c r="U760" i="1" s="1"/>
  <c r="Y760" i="1" l="1"/>
  <c r="V760" i="1" s="1"/>
  <c r="Z760" i="1" l="1"/>
  <c r="W760" i="1" s="1"/>
  <c r="P761" i="1" s="1"/>
  <c r="AA760" i="1" l="1"/>
  <c r="Q761" i="1" s="1"/>
  <c r="T761" i="1" s="1"/>
  <c r="X761" i="1" l="1"/>
  <c r="U761" i="1" s="1"/>
  <c r="Y761" i="1" l="1"/>
  <c r="V761" i="1" s="1"/>
  <c r="Z761" i="1" l="1"/>
  <c r="W761" i="1" s="1"/>
  <c r="P762" i="1" s="1"/>
  <c r="AA761" i="1" l="1"/>
  <c r="Q762" i="1" s="1"/>
  <c r="T762" i="1" s="1"/>
  <c r="X762" i="1" l="1"/>
  <c r="U762" i="1" s="1"/>
  <c r="Y762" i="1" l="1"/>
  <c r="V762" i="1" s="1"/>
  <c r="Z762" i="1" l="1"/>
  <c r="W762" i="1" s="1"/>
  <c r="P763" i="1" s="1"/>
  <c r="AA762" i="1" l="1"/>
  <c r="Q763" i="1" s="1"/>
  <c r="T763" i="1" s="1"/>
  <c r="X763" i="1" l="1"/>
  <c r="Y763" i="1" s="1"/>
  <c r="V763" i="1" s="1"/>
  <c r="U763" i="1" l="1"/>
  <c r="Z763" i="1" s="1"/>
  <c r="W763" i="1" s="1"/>
  <c r="P764" i="1" s="1"/>
  <c r="AA763" i="1" l="1"/>
  <c r="Q764" i="1" s="1"/>
  <c r="T764" i="1" s="1"/>
  <c r="X764" i="1" l="1"/>
  <c r="U764" i="1" s="1"/>
  <c r="Y764" i="1" l="1"/>
  <c r="V764" i="1" s="1"/>
  <c r="Z764" i="1" l="1"/>
  <c r="W764" i="1" s="1"/>
  <c r="P765" i="1" s="1"/>
  <c r="AA764" i="1" l="1"/>
  <c r="Q765" i="1" s="1"/>
  <c r="T765" i="1" s="1"/>
  <c r="X765" i="1" l="1"/>
  <c r="U765" i="1" s="1"/>
  <c r="Y765" i="1" l="1"/>
  <c r="V765" i="1" s="1"/>
  <c r="Z765" i="1" l="1"/>
  <c r="W765" i="1" s="1"/>
  <c r="P766" i="1" s="1"/>
  <c r="AA765" i="1" l="1"/>
  <c r="Q766" i="1" s="1"/>
  <c r="T766" i="1" s="1"/>
  <c r="X766" i="1" l="1"/>
  <c r="U766" i="1" s="1"/>
  <c r="Y766" i="1" l="1"/>
  <c r="V766" i="1" s="1"/>
  <c r="Z766" i="1" l="1"/>
  <c r="W766" i="1" s="1"/>
  <c r="P767" i="1" s="1"/>
  <c r="AA766" i="1" l="1"/>
  <c r="Q767" i="1" s="1"/>
  <c r="T767" i="1" s="1"/>
  <c r="X767" i="1" l="1"/>
  <c r="U767" i="1" s="1"/>
  <c r="Y767" i="1" l="1"/>
  <c r="V767" i="1" s="1"/>
  <c r="Z767" i="1" l="1"/>
  <c r="W767" i="1" s="1"/>
  <c r="P768" i="1" s="1"/>
  <c r="AA767" i="1" l="1"/>
  <c r="Q768" i="1" s="1"/>
  <c r="T768" i="1" s="1"/>
  <c r="X768" i="1" l="1"/>
  <c r="U768" i="1" l="1"/>
  <c r="Y768" i="1"/>
  <c r="V768" i="1" s="1"/>
  <c r="Z768" i="1" l="1"/>
  <c r="W768" i="1" s="1"/>
  <c r="P769" i="1" s="1"/>
  <c r="AA768" i="1" l="1"/>
  <c r="Q769" i="1" s="1"/>
  <c r="T769" i="1" s="1"/>
  <c r="X769" i="1" l="1"/>
  <c r="U769" i="1" s="1"/>
  <c r="Y769" i="1" l="1"/>
  <c r="V769" i="1" s="1"/>
  <c r="Z769" i="1" l="1"/>
  <c r="W769" i="1" s="1"/>
  <c r="P770" i="1" s="1"/>
  <c r="AA769" i="1" l="1"/>
  <c r="Q770" i="1" s="1"/>
  <c r="T770" i="1" s="1"/>
  <c r="X770" i="1" l="1"/>
  <c r="U770" i="1" s="1"/>
  <c r="Y770" i="1" l="1"/>
  <c r="V770" i="1" s="1"/>
  <c r="Z770" i="1" l="1"/>
  <c r="W770" i="1" s="1"/>
  <c r="P771" i="1" s="1"/>
  <c r="AA770" i="1" l="1"/>
  <c r="Q771" i="1" s="1"/>
  <c r="T771" i="1" s="1"/>
  <c r="X771" i="1" l="1"/>
  <c r="U771" i="1" s="1"/>
  <c r="Y771" i="1" l="1"/>
  <c r="V771" i="1" s="1"/>
  <c r="Z771" i="1" l="1"/>
  <c r="W771" i="1" s="1"/>
  <c r="P772" i="1" s="1"/>
  <c r="AA771" i="1" l="1"/>
  <c r="Q772" i="1" s="1"/>
  <c r="T772" i="1" s="1"/>
  <c r="X772" i="1" l="1"/>
  <c r="U772" i="1" s="1"/>
  <c r="Y772" i="1" l="1"/>
  <c r="V772" i="1" s="1"/>
  <c r="Z772" i="1" l="1"/>
  <c r="W772" i="1" s="1"/>
  <c r="P773" i="1" s="1"/>
  <c r="AA772" i="1" l="1"/>
  <c r="Q773" i="1" s="1"/>
  <c r="T773" i="1" s="1"/>
  <c r="X773" i="1" l="1"/>
  <c r="U773" i="1" s="1"/>
  <c r="Y773" i="1" l="1"/>
  <c r="V773" i="1" s="1"/>
  <c r="Z773" i="1" l="1"/>
  <c r="W773" i="1" s="1"/>
  <c r="P774" i="1" s="1"/>
  <c r="AA773" i="1" l="1"/>
  <c r="Q774" i="1" s="1"/>
  <c r="T774" i="1" s="1"/>
  <c r="X774" i="1" l="1"/>
  <c r="Y774" i="1" s="1"/>
  <c r="V774" i="1" s="1"/>
  <c r="U774" i="1" l="1"/>
  <c r="Z774" i="1" s="1"/>
  <c r="W774" i="1" s="1"/>
  <c r="P775" i="1" s="1"/>
  <c r="AA774" i="1" l="1"/>
  <c r="Q775" i="1" s="1"/>
  <c r="T775" i="1" s="1"/>
  <c r="X775" i="1" l="1"/>
  <c r="U775" i="1" s="1"/>
  <c r="Y775" i="1" l="1"/>
  <c r="V775" i="1" s="1"/>
  <c r="Z775" i="1" l="1"/>
  <c r="W775" i="1" s="1"/>
  <c r="P776" i="1" s="1"/>
  <c r="AA775" i="1" l="1"/>
  <c r="Q776" i="1" s="1"/>
  <c r="T776" i="1" s="1"/>
  <c r="X776" i="1" l="1"/>
  <c r="U776" i="1" s="1"/>
  <c r="Y776" i="1" l="1"/>
  <c r="V776" i="1" s="1"/>
  <c r="Z776" i="1" l="1"/>
  <c r="W776" i="1" s="1"/>
  <c r="P777" i="1" s="1"/>
  <c r="AA776" i="1" l="1"/>
  <c r="Q777" i="1" s="1"/>
  <c r="T777" i="1" s="1"/>
  <c r="X777" i="1" l="1"/>
  <c r="U777" i="1" s="1"/>
  <c r="Y777" i="1" l="1"/>
  <c r="V777" i="1" s="1"/>
  <c r="Z777" i="1" l="1"/>
  <c r="W777" i="1" s="1"/>
  <c r="P778" i="1" s="1"/>
  <c r="AA777" i="1" l="1"/>
  <c r="Q778" i="1" s="1"/>
  <c r="T778" i="1" s="1"/>
  <c r="X778" i="1" l="1"/>
  <c r="U778" i="1" s="1"/>
  <c r="Y778" i="1" l="1"/>
  <c r="V778" i="1" s="1"/>
  <c r="Z778" i="1" l="1"/>
  <c r="W778" i="1" s="1"/>
  <c r="P779" i="1" s="1"/>
  <c r="AA778" i="1" l="1"/>
  <c r="Q779" i="1" s="1"/>
  <c r="T779" i="1" s="1"/>
  <c r="X779" i="1" l="1"/>
  <c r="U779" i="1" s="1"/>
  <c r="Y779" i="1" l="1"/>
  <c r="V779" i="1" s="1"/>
  <c r="Z779" i="1" l="1"/>
  <c r="W779" i="1" s="1"/>
  <c r="P780" i="1" s="1"/>
  <c r="AA779" i="1" l="1"/>
  <c r="Q780" i="1" s="1"/>
  <c r="T780" i="1" s="1"/>
  <c r="X780" i="1" l="1"/>
  <c r="U780" i="1" s="1"/>
  <c r="Y780" i="1" l="1"/>
  <c r="V780" i="1" s="1"/>
  <c r="Z780" i="1" l="1"/>
  <c r="W780" i="1" s="1"/>
  <c r="P781" i="1" s="1"/>
  <c r="AA780" i="1" l="1"/>
  <c r="Q781" i="1" s="1"/>
  <c r="T781" i="1" s="1"/>
  <c r="X781" i="1" l="1"/>
  <c r="U781" i="1" s="1"/>
  <c r="Y781" i="1" l="1"/>
  <c r="V781" i="1" s="1"/>
  <c r="Z781" i="1" l="1"/>
  <c r="W781" i="1" s="1"/>
  <c r="P782" i="1" s="1"/>
  <c r="AA781" i="1" l="1"/>
  <c r="Q782" i="1" s="1"/>
  <c r="T782" i="1" s="1"/>
  <c r="X782" i="1" l="1"/>
  <c r="U782" i="1" s="1"/>
  <c r="Y782" i="1" l="1"/>
  <c r="V782" i="1" s="1"/>
  <c r="Z782" i="1" l="1"/>
  <c r="W782" i="1" s="1"/>
  <c r="P783" i="1" s="1"/>
  <c r="AA782" i="1" l="1"/>
  <c r="Q783" i="1" s="1"/>
  <c r="T783" i="1" s="1"/>
  <c r="X783" i="1" l="1"/>
  <c r="U783" i="1" s="1"/>
  <c r="Y783" i="1" l="1"/>
  <c r="V783" i="1" s="1"/>
  <c r="Z783" i="1" l="1"/>
  <c r="W783" i="1" s="1"/>
  <c r="P784" i="1" s="1"/>
  <c r="AA783" i="1" l="1"/>
  <c r="Q784" i="1" s="1"/>
  <c r="T784" i="1" s="1"/>
  <c r="X784" i="1" l="1"/>
  <c r="U784" i="1" s="1"/>
  <c r="Y784" i="1" l="1"/>
  <c r="V784" i="1" s="1"/>
  <c r="Z784" i="1" l="1"/>
  <c r="W784" i="1" s="1"/>
  <c r="P785" i="1" s="1"/>
  <c r="AA784" i="1" l="1"/>
  <c r="Q785" i="1" s="1"/>
  <c r="T785" i="1" s="1"/>
  <c r="X785" i="1" l="1"/>
  <c r="U785" i="1" s="1"/>
  <c r="Y785" i="1" l="1"/>
  <c r="V785" i="1" s="1"/>
  <c r="Z785" i="1" l="1"/>
  <c r="W785" i="1" s="1"/>
  <c r="P786" i="1" s="1"/>
  <c r="AA785" i="1" l="1"/>
  <c r="Q786" i="1" s="1"/>
  <c r="T786" i="1" s="1"/>
  <c r="X786" i="1" l="1"/>
  <c r="U786" i="1" s="1"/>
  <c r="Y786" i="1" l="1"/>
  <c r="V786" i="1" s="1"/>
  <c r="Z786" i="1" l="1"/>
  <c r="W786" i="1" s="1"/>
  <c r="P787" i="1" s="1"/>
  <c r="AA786" i="1" l="1"/>
  <c r="Q787" i="1" s="1"/>
  <c r="T787" i="1" s="1"/>
  <c r="X787" i="1" l="1"/>
  <c r="U787" i="1" s="1"/>
  <c r="Y787" i="1" l="1"/>
  <c r="V787" i="1" s="1"/>
  <c r="Z787" i="1" l="1"/>
  <c r="W787" i="1" s="1"/>
  <c r="P788" i="1" s="1"/>
  <c r="AA787" i="1" l="1"/>
  <c r="Q788" i="1" s="1"/>
  <c r="T788" i="1" s="1"/>
  <c r="X788" i="1" l="1"/>
  <c r="U788" i="1" s="1"/>
  <c r="Y788" i="1" l="1"/>
  <c r="V788" i="1" s="1"/>
  <c r="Z788" i="1" l="1"/>
  <c r="W788" i="1" s="1"/>
  <c r="P789" i="1" s="1"/>
  <c r="AA788" i="1" l="1"/>
  <c r="Q789" i="1" s="1"/>
  <c r="T789" i="1" s="1"/>
  <c r="X789" i="1" l="1"/>
  <c r="U789" i="1" s="1"/>
  <c r="Y789" i="1" l="1"/>
  <c r="V789" i="1" s="1"/>
  <c r="Z789" i="1" l="1"/>
  <c r="W789" i="1" s="1"/>
  <c r="P790" i="1" s="1"/>
  <c r="AA789" i="1" l="1"/>
  <c r="Q790" i="1" s="1"/>
  <c r="T790" i="1" s="1"/>
  <c r="X790" i="1" l="1"/>
  <c r="U790" i="1" s="1"/>
  <c r="Y790" i="1" l="1"/>
  <c r="V790" i="1" s="1"/>
  <c r="Z790" i="1" l="1"/>
  <c r="W790" i="1" s="1"/>
  <c r="P791" i="1" s="1"/>
  <c r="AA790" i="1" l="1"/>
  <c r="Q791" i="1" s="1"/>
  <c r="T791" i="1" s="1"/>
  <c r="X791" i="1" l="1"/>
  <c r="U791" i="1" s="1"/>
  <c r="Y791" i="1" l="1"/>
  <c r="V791" i="1" s="1"/>
  <c r="Z791" i="1" l="1"/>
  <c r="W791" i="1" s="1"/>
  <c r="P792" i="1" s="1"/>
  <c r="AA791" i="1" l="1"/>
  <c r="Q792" i="1" s="1"/>
  <c r="T792" i="1" s="1"/>
  <c r="X792" i="1" l="1"/>
  <c r="U792" i="1" s="1"/>
  <c r="Y792" i="1" l="1"/>
  <c r="V792" i="1" s="1"/>
  <c r="Z792" i="1" l="1"/>
  <c r="W792" i="1" s="1"/>
  <c r="P793" i="1" s="1"/>
  <c r="AA792" i="1" l="1"/>
  <c r="Q793" i="1" s="1"/>
  <c r="T793" i="1" s="1"/>
  <c r="X793" i="1" l="1"/>
  <c r="U793" i="1" s="1"/>
  <c r="Y793" i="1" l="1"/>
  <c r="V793" i="1" s="1"/>
  <c r="Z793" i="1" l="1"/>
  <c r="W793" i="1" s="1"/>
  <c r="P794" i="1" s="1"/>
  <c r="AA793" i="1" l="1"/>
  <c r="Q794" i="1" s="1"/>
  <c r="T794" i="1" s="1"/>
  <c r="X794" i="1" l="1"/>
  <c r="U794" i="1" s="1"/>
  <c r="Y794" i="1" l="1"/>
  <c r="V794" i="1" s="1"/>
  <c r="Z794" i="1" l="1"/>
  <c r="W794" i="1" s="1"/>
  <c r="P795" i="1" s="1"/>
  <c r="AA794" i="1" l="1"/>
  <c r="Q795" i="1" s="1"/>
  <c r="T795" i="1" s="1"/>
  <c r="X795" i="1" l="1"/>
  <c r="Y795" i="1" s="1"/>
  <c r="V795" i="1" s="1"/>
  <c r="U795" i="1" l="1"/>
  <c r="Z795" i="1" s="1"/>
  <c r="W795" i="1" s="1"/>
  <c r="P796" i="1" s="1"/>
  <c r="AA795" i="1" l="1"/>
  <c r="Q796" i="1" s="1"/>
  <c r="T796" i="1" s="1"/>
  <c r="X796" i="1" l="1"/>
  <c r="U796" i="1" s="1"/>
  <c r="Y796" i="1" l="1"/>
  <c r="V796" i="1" s="1"/>
  <c r="Z796" i="1" l="1"/>
  <c r="W796" i="1" s="1"/>
  <c r="P797" i="1" s="1"/>
  <c r="AA796" i="1" l="1"/>
  <c r="Q797" i="1" s="1"/>
  <c r="T797" i="1" s="1"/>
  <c r="X797" i="1" l="1"/>
  <c r="U797" i="1" s="1"/>
  <c r="Y797" i="1" l="1"/>
  <c r="V797" i="1" s="1"/>
  <c r="Z797" i="1" l="1"/>
  <c r="W797" i="1" s="1"/>
  <c r="P798" i="1" s="1"/>
  <c r="AA797" i="1" l="1"/>
  <c r="Q798" i="1" s="1"/>
  <c r="T798" i="1" s="1"/>
  <c r="X798" i="1" l="1"/>
  <c r="U798" i="1" s="1"/>
  <c r="Y798" i="1" l="1"/>
  <c r="V798" i="1" s="1"/>
  <c r="Z798" i="1" l="1"/>
  <c r="W798" i="1" s="1"/>
  <c r="P799" i="1" s="1"/>
  <c r="AA798" i="1" l="1"/>
  <c r="Q799" i="1" s="1"/>
  <c r="T799" i="1" s="1"/>
  <c r="X799" i="1" l="1"/>
  <c r="U799" i="1" s="1"/>
  <c r="Y799" i="1" l="1"/>
  <c r="V799" i="1" s="1"/>
  <c r="Z799" i="1" l="1"/>
  <c r="W799" i="1" s="1"/>
  <c r="P800" i="1" s="1"/>
  <c r="AA799" i="1" l="1"/>
  <c r="Q800" i="1" s="1"/>
  <c r="T800" i="1" s="1"/>
  <c r="X800" i="1" l="1"/>
  <c r="U800" i="1" s="1"/>
  <c r="Y800" i="1" l="1"/>
  <c r="V800" i="1" s="1"/>
  <c r="Z800" i="1" l="1"/>
  <c r="W800" i="1" s="1"/>
  <c r="P801" i="1" s="1"/>
  <c r="AA800" i="1" l="1"/>
  <c r="Q801" i="1" s="1"/>
  <c r="T801" i="1" s="1"/>
  <c r="X801" i="1" l="1"/>
  <c r="U801" i="1" s="1"/>
  <c r="Y801" i="1" l="1"/>
  <c r="V801" i="1" s="1"/>
  <c r="Z801" i="1" l="1"/>
  <c r="W801" i="1" s="1"/>
  <c r="P802" i="1" s="1"/>
  <c r="AA801" i="1" l="1"/>
  <c r="Q802" i="1" s="1"/>
  <c r="T802" i="1" s="1"/>
  <c r="X802" i="1" l="1"/>
  <c r="U802" i="1" s="1"/>
  <c r="Y802" i="1" l="1"/>
  <c r="V802" i="1" s="1"/>
  <c r="Z802" i="1" l="1"/>
  <c r="W802" i="1" s="1"/>
  <c r="P803" i="1" s="1"/>
  <c r="AA802" i="1" l="1"/>
  <c r="Q803" i="1" s="1"/>
  <c r="T803" i="1" s="1"/>
  <c r="X803" i="1" l="1"/>
  <c r="U803" i="1" s="1"/>
  <c r="Y803" i="1" l="1"/>
  <c r="V803" i="1" s="1"/>
  <c r="Z803" i="1" l="1"/>
  <c r="W803" i="1" s="1"/>
  <c r="P804" i="1" s="1"/>
  <c r="AA803" i="1" l="1"/>
  <c r="Q804" i="1" s="1"/>
  <c r="T804" i="1" s="1"/>
  <c r="X804" i="1" l="1"/>
  <c r="U804" i="1" s="1"/>
  <c r="Y804" i="1" l="1"/>
  <c r="V804" i="1" s="1"/>
  <c r="Z804" i="1" l="1"/>
  <c r="W804" i="1" s="1"/>
  <c r="P805" i="1" s="1"/>
  <c r="AA804" i="1" l="1"/>
  <c r="Q805" i="1" s="1"/>
  <c r="T805" i="1" s="1"/>
  <c r="X805" i="1" l="1"/>
  <c r="U805" i="1" s="1"/>
  <c r="Y805" i="1" l="1"/>
  <c r="V805" i="1" s="1"/>
  <c r="Z805" i="1" l="1"/>
  <c r="W805" i="1" s="1"/>
  <c r="P806" i="1" s="1"/>
  <c r="AA805" i="1" l="1"/>
  <c r="Q806" i="1" s="1"/>
  <c r="T806" i="1" s="1"/>
  <c r="X806" i="1" l="1"/>
  <c r="U806" i="1" s="1"/>
  <c r="Y806" i="1" l="1"/>
  <c r="V806" i="1" s="1"/>
  <c r="Z806" i="1" l="1"/>
  <c r="W806" i="1" s="1"/>
  <c r="P807" i="1" s="1"/>
  <c r="AA806" i="1" l="1"/>
  <c r="Q807" i="1" s="1"/>
  <c r="T807" i="1" s="1"/>
  <c r="X807" i="1" l="1"/>
  <c r="U807" i="1" s="1"/>
  <c r="Y807" i="1" l="1"/>
  <c r="V807" i="1" s="1"/>
  <c r="Z807" i="1" l="1"/>
  <c r="W807" i="1" s="1"/>
  <c r="P808" i="1" s="1"/>
  <c r="AA807" i="1" l="1"/>
  <c r="Q808" i="1" s="1"/>
  <c r="T808" i="1" s="1"/>
  <c r="X808" i="1" l="1"/>
  <c r="U808" i="1" s="1"/>
  <c r="Y808" i="1" l="1"/>
  <c r="V808" i="1" s="1"/>
  <c r="Z808" i="1" l="1"/>
  <c r="W808" i="1" s="1"/>
  <c r="P809" i="1" s="1"/>
  <c r="AA808" i="1" l="1"/>
  <c r="Q809" i="1" s="1"/>
  <c r="T809" i="1" s="1"/>
  <c r="X809" i="1" l="1"/>
  <c r="U809" i="1" s="1"/>
  <c r="Y809" i="1" l="1"/>
  <c r="V809" i="1" s="1"/>
  <c r="Z809" i="1" l="1"/>
  <c r="W809" i="1" s="1"/>
  <c r="P810" i="1" s="1"/>
  <c r="AA809" i="1" l="1"/>
  <c r="Q810" i="1" s="1"/>
  <c r="T810" i="1" s="1"/>
  <c r="X810" i="1" l="1"/>
  <c r="U810" i="1" s="1"/>
  <c r="Y810" i="1" l="1"/>
  <c r="V810" i="1" s="1"/>
  <c r="Z810" i="1" l="1"/>
  <c r="W810" i="1" s="1"/>
  <c r="P811" i="1" s="1"/>
  <c r="AA810" i="1" l="1"/>
  <c r="Q811" i="1" s="1"/>
  <c r="T811" i="1" s="1"/>
  <c r="X811" i="1" l="1"/>
  <c r="U811" i="1" s="1"/>
  <c r="Y811" i="1" l="1"/>
  <c r="V811" i="1" s="1"/>
  <c r="Z811" i="1" l="1"/>
  <c r="W811" i="1" s="1"/>
  <c r="P812" i="1" s="1"/>
  <c r="AA811" i="1" l="1"/>
  <c r="Q812" i="1" s="1"/>
  <c r="T812" i="1" s="1"/>
  <c r="X812" i="1" l="1"/>
  <c r="U812" i="1" s="1"/>
  <c r="Y812" i="1" l="1"/>
  <c r="V812" i="1" s="1"/>
  <c r="Z812" i="1" l="1"/>
  <c r="W812" i="1" s="1"/>
  <c r="P813" i="1" s="1"/>
  <c r="AA812" i="1" l="1"/>
  <c r="Q813" i="1" s="1"/>
  <c r="T813" i="1" s="1"/>
  <c r="X813" i="1" l="1"/>
  <c r="U813" i="1" s="1"/>
  <c r="Y813" i="1" l="1"/>
  <c r="V813" i="1" s="1"/>
  <c r="Z813" i="1" l="1"/>
  <c r="W813" i="1" s="1"/>
  <c r="P814" i="1" s="1"/>
  <c r="AA813" i="1" l="1"/>
  <c r="Q814" i="1" s="1"/>
  <c r="T814" i="1" s="1"/>
  <c r="X814" i="1" l="1"/>
  <c r="U814" i="1" s="1"/>
  <c r="Y814" i="1" l="1"/>
  <c r="V814" i="1" s="1"/>
  <c r="Z814" i="1" l="1"/>
  <c r="W814" i="1" s="1"/>
  <c r="P815" i="1" s="1"/>
  <c r="AA814" i="1" l="1"/>
  <c r="Q815" i="1" s="1"/>
  <c r="T815" i="1" s="1"/>
  <c r="X815" i="1" l="1"/>
  <c r="Y815" i="1" s="1"/>
  <c r="V815" i="1" s="1"/>
  <c r="U815" i="1" l="1"/>
  <c r="Z815" i="1" s="1"/>
  <c r="W815" i="1" s="1"/>
  <c r="P816" i="1" s="1"/>
  <c r="AA815" i="1" l="1"/>
  <c r="Q816" i="1" s="1"/>
  <c r="T816" i="1" s="1"/>
  <c r="X816" i="1" l="1"/>
  <c r="U816" i="1" s="1"/>
  <c r="Y816" i="1" l="1"/>
  <c r="V816" i="1" s="1"/>
  <c r="Z816" i="1" l="1"/>
  <c r="W816" i="1" s="1"/>
  <c r="P817" i="1" s="1"/>
  <c r="AA816" i="1" l="1"/>
  <c r="Q817" i="1" s="1"/>
  <c r="T817" i="1" s="1"/>
  <c r="X817" i="1" l="1"/>
  <c r="U817" i="1" s="1"/>
  <c r="Y817" i="1" l="1"/>
  <c r="V817" i="1" s="1"/>
  <c r="Z817" i="1" l="1"/>
  <c r="W817" i="1" s="1"/>
  <c r="P818" i="1" s="1"/>
  <c r="AA817" i="1" l="1"/>
  <c r="Q818" i="1" s="1"/>
  <c r="T818" i="1" s="1"/>
  <c r="X818" i="1" l="1"/>
  <c r="U818" i="1" s="1"/>
  <c r="Y818" i="1" l="1"/>
  <c r="V818" i="1" s="1"/>
  <c r="Z818" i="1" l="1"/>
  <c r="W818" i="1" s="1"/>
  <c r="P819" i="1" s="1"/>
  <c r="AA818" i="1" l="1"/>
  <c r="Q819" i="1" s="1"/>
  <c r="T819" i="1" s="1"/>
  <c r="X819" i="1" l="1"/>
  <c r="U819" i="1" s="1"/>
  <c r="Y819" i="1" l="1"/>
  <c r="V819" i="1" s="1"/>
  <c r="Z819" i="1" l="1"/>
  <c r="W819" i="1" s="1"/>
  <c r="P820" i="1" s="1"/>
  <c r="AA819" i="1" l="1"/>
  <c r="Q820" i="1" s="1"/>
  <c r="T820" i="1" s="1"/>
  <c r="X820" i="1" l="1"/>
  <c r="U820" i="1" s="1"/>
  <c r="Y820" i="1" l="1"/>
  <c r="V820" i="1" s="1"/>
  <c r="Z820" i="1" l="1"/>
  <c r="W820" i="1" s="1"/>
  <c r="P821" i="1" s="1"/>
  <c r="AA820" i="1" l="1"/>
  <c r="Q821" i="1" s="1"/>
  <c r="T821" i="1" s="1"/>
  <c r="X821" i="1" l="1"/>
  <c r="U821" i="1" s="1"/>
  <c r="Y821" i="1" l="1"/>
  <c r="V821" i="1" s="1"/>
  <c r="Z821" i="1" l="1"/>
  <c r="W821" i="1" s="1"/>
  <c r="P822" i="1" s="1"/>
  <c r="AA821" i="1" l="1"/>
  <c r="Q822" i="1" s="1"/>
  <c r="T822" i="1" s="1"/>
  <c r="X822" i="1" l="1"/>
  <c r="U822" i="1" s="1"/>
  <c r="Y822" i="1" l="1"/>
  <c r="V822" i="1" l="1"/>
  <c r="Z822" i="1"/>
  <c r="W822" i="1" s="1"/>
  <c r="P823" i="1" l="1"/>
  <c r="AA822" i="1"/>
  <c r="Q823" i="1" s="1"/>
  <c r="T823" i="1" s="1"/>
  <c r="X823" i="1" l="1"/>
  <c r="U823" i="1" s="1"/>
  <c r="Y823" i="1" l="1"/>
  <c r="V823" i="1" s="1"/>
  <c r="Z823" i="1" l="1"/>
  <c r="W823" i="1" s="1"/>
  <c r="P824" i="1" s="1"/>
  <c r="AA823" i="1" l="1"/>
  <c r="Q824" i="1" s="1"/>
  <c r="T824" i="1" s="1"/>
  <c r="X824" i="1" l="1"/>
  <c r="U824" i="1" s="1"/>
  <c r="Y824" i="1" l="1"/>
  <c r="V824" i="1" s="1"/>
  <c r="Z824" i="1" l="1"/>
  <c r="W824" i="1" s="1"/>
  <c r="P825" i="1" s="1"/>
  <c r="AA824" i="1" l="1"/>
  <c r="Q825" i="1" s="1"/>
  <c r="T825" i="1" s="1"/>
  <c r="X825" i="1" l="1"/>
  <c r="Y825" i="1" s="1"/>
  <c r="V825" i="1" s="1"/>
  <c r="U825" i="1" l="1"/>
  <c r="Z825" i="1" s="1"/>
  <c r="W825" i="1" s="1"/>
  <c r="P826" i="1" s="1"/>
  <c r="AA825" i="1" l="1"/>
  <c r="Q826" i="1" s="1"/>
  <c r="T826" i="1" s="1"/>
  <c r="X826" i="1" l="1"/>
  <c r="U826" i="1" s="1"/>
  <c r="Y826" i="1" l="1"/>
  <c r="V826" i="1" s="1"/>
  <c r="Z826" i="1" l="1"/>
  <c r="W826" i="1" s="1"/>
  <c r="P827" i="1" s="1"/>
  <c r="AA826" i="1" l="1"/>
  <c r="Q827" i="1" s="1"/>
  <c r="T827" i="1" s="1"/>
  <c r="X827" i="1" l="1"/>
  <c r="U827" i="1" s="1"/>
  <c r="Y827" i="1" l="1"/>
  <c r="V827" i="1" s="1"/>
  <c r="Z827" i="1" l="1"/>
  <c r="W827" i="1" s="1"/>
  <c r="P828" i="1" s="1"/>
  <c r="AA827" i="1" l="1"/>
  <c r="Q828" i="1" s="1"/>
  <c r="T828" i="1" s="1"/>
  <c r="X828" i="1" l="1"/>
  <c r="U828" i="1" s="1"/>
  <c r="Y828" i="1" l="1"/>
  <c r="V828" i="1" s="1"/>
  <c r="Z828" i="1" l="1"/>
  <c r="W828" i="1" s="1"/>
  <c r="P829" i="1" s="1"/>
  <c r="AA828" i="1" l="1"/>
  <c r="Q829" i="1" s="1"/>
  <c r="T829" i="1" s="1"/>
  <c r="X829" i="1" l="1"/>
  <c r="U829" i="1" s="1"/>
  <c r="Y829" i="1" l="1"/>
  <c r="V829" i="1" s="1"/>
  <c r="Z829" i="1" l="1"/>
  <c r="W829" i="1" s="1"/>
  <c r="P830" i="1" s="1"/>
  <c r="AA829" i="1" l="1"/>
  <c r="Q830" i="1" s="1"/>
  <c r="T830" i="1" s="1"/>
  <c r="X830" i="1" l="1"/>
  <c r="U830" i="1" s="1"/>
  <c r="Y830" i="1" l="1"/>
  <c r="V830" i="1" s="1"/>
  <c r="Z830" i="1" l="1"/>
  <c r="W830" i="1" s="1"/>
  <c r="P831" i="1" s="1"/>
  <c r="AA830" i="1" l="1"/>
  <c r="Q831" i="1" s="1"/>
  <c r="T831" i="1" s="1"/>
  <c r="X831" i="1" l="1"/>
  <c r="U831" i="1" s="1"/>
  <c r="Y831" i="1" l="1"/>
  <c r="V831" i="1" s="1"/>
  <c r="Z831" i="1" l="1"/>
  <c r="W831" i="1" s="1"/>
  <c r="P832" i="1" s="1"/>
  <c r="AA831" i="1" l="1"/>
  <c r="Q832" i="1" s="1"/>
  <c r="T832" i="1" s="1"/>
  <c r="X832" i="1" l="1"/>
  <c r="U832" i="1" s="1"/>
  <c r="Y832" i="1" l="1"/>
  <c r="V832" i="1" s="1"/>
  <c r="Z832" i="1" l="1"/>
  <c r="W832" i="1" s="1"/>
  <c r="P833" i="1" s="1"/>
  <c r="AA832" i="1" l="1"/>
  <c r="Q833" i="1" s="1"/>
  <c r="T833" i="1" s="1"/>
  <c r="X833" i="1" l="1"/>
  <c r="U833" i="1" s="1"/>
  <c r="Y833" i="1" l="1"/>
  <c r="V833" i="1" s="1"/>
  <c r="Z833" i="1" l="1"/>
  <c r="W833" i="1" s="1"/>
  <c r="P834" i="1" s="1"/>
  <c r="AA833" i="1" l="1"/>
  <c r="Q834" i="1" s="1"/>
  <c r="T834" i="1" s="1"/>
  <c r="X834" i="1" l="1"/>
  <c r="U834" i="1" s="1"/>
  <c r="Y834" i="1" l="1"/>
  <c r="V834" i="1" s="1"/>
  <c r="Z834" i="1" l="1"/>
  <c r="W834" i="1" s="1"/>
  <c r="P835" i="1" s="1"/>
  <c r="AA834" i="1" l="1"/>
  <c r="Q835" i="1" s="1"/>
  <c r="T835" i="1" s="1"/>
  <c r="X835" i="1" l="1"/>
  <c r="U835" i="1" s="1"/>
  <c r="Y835" i="1" l="1"/>
  <c r="V835" i="1" s="1"/>
  <c r="Z835" i="1" l="1"/>
  <c r="W835" i="1" s="1"/>
  <c r="P836" i="1" s="1"/>
  <c r="AA835" i="1" l="1"/>
  <c r="Q836" i="1" s="1"/>
  <c r="T836" i="1" s="1"/>
  <c r="X836" i="1" l="1"/>
  <c r="U836" i="1" s="1"/>
  <c r="Y836" i="1" l="1"/>
  <c r="V836" i="1" s="1"/>
  <c r="Z836" i="1" l="1"/>
  <c r="W836" i="1" s="1"/>
  <c r="P837" i="1" s="1"/>
  <c r="AA836" i="1" l="1"/>
  <c r="Q837" i="1" s="1"/>
  <c r="T837" i="1" s="1"/>
  <c r="X837" i="1" l="1"/>
  <c r="U837" i="1" s="1"/>
  <c r="Y837" i="1" l="1"/>
  <c r="V837" i="1" s="1"/>
  <c r="Z837" i="1" l="1"/>
  <c r="W837" i="1" s="1"/>
  <c r="P838" i="1" s="1"/>
  <c r="AA837" i="1" l="1"/>
  <c r="Q838" i="1" s="1"/>
  <c r="T838" i="1" s="1"/>
  <c r="X838" i="1" l="1"/>
  <c r="U838" i="1" s="1"/>
  <c r="Y838" i="1" l="1"/>
  <c r="V838" i="1" s="1"/>
  <c r="Z838" i="1" l="1"/>
  <c r="W838" i="1" s="1"/>
  <c r="P839" i="1" s="1"/>
  <c r="AA838" i="1" l="1"/>
  <c r="Q839" i="1" s="1"/>
  <c r="T839" i="1" s="1"/>
  <c r="X839" i="1" l="1"/>
  <c r="U839" i="1" s="1"/>
  <c r="Y839" i="1" l="1"/>
  <c r="V839" i="1" s="1"/>
  <c r="Z839" i="1" l="1"/>
  <c r="W839" i="1" s="1"/>
  <c r="P840" i="1" s="1"/>
  <c r="AA839" i="1" l="1"/>
  <c r="Q840" i="1" s="1"/>
  <c r="T840" i="1" s="1"/>
  <c r="X840" i="1" l="1"/>
  <c r="U840" i="1" s="1"/>
  <c r="Y840" i="1" l="1"/>
  <c r="V840" i="1" s="1"/>
  <c r="Z840" i="1" l="1"/>
  <c r="W840" i="1" s="1"/>
  <c r="P841" i="1" s="1"/>
  <c r="AA840" i="1" l="1"/>
  <c r="Q841" i="1" s="1"/>
  <c r="T841" i="1" s="1"/>
  <c r="X841" i="1" l="1"/>
  <c r="U841" i="1" s="1"/>
  <c r="Y841" i="1" l="1"/>
  <c r="V841" i="1" s="1"/>
  <c r="Z841" i="1" l="1"/>
  <c r="W841" i="1" s="1"/>
  <c r="P842" i="1" s="1"/>
  <c r="AA841" i="1" l="1"/>
  <c r="Q842" i="1" s="1"/>
  <c r="T842" i="1" s="1"/>
  <c r="X842" i="1" l="1"/>
  <c r="U842" i="1" s="1"/>
  <c r="Y842" i="1" l="1"/>
  <c r="V842" i="1" s="1"/>
  <c r="Z842" i="1" l="1"/>
  <c r="W842" i="1" s="1"/>
  <c r="P843" i="1" s="1"/>
  <c r="AA842" i="1" l="1"/>
  <c r="Q843" i="1" s="1"/>
  <c r="T843" i="1" s="1"/>
  <c r="X843" i="1" l="1"/>
  <c r="U843" i="1" s="1"/>
  <c r="Y843" i="1" l="1"/>
  <c r="V843" i="1" s="1"/>
  <c r="Z843" i="1" l="1"/>
  <c r="W843" i="1" s="1"/>
  <c r="P844" i="1" s="1"/>
  <c r="AA843" i="1" l="1"/>
  <c r="Q844" i="1" s="1"/>
  <c r="T844" i="1" s="1"/>
  <c r="X844" i="1" l="1"/>
  <c r="U844" i="1" s="1"/>
  <c r="Y844" i="1" l="1"/>
  <c r="V844" i="1" s="1"/>
  <c r="Z844" i="1" l="1"/>
  <c r="W844" i="1" s="1"/>
  <c r="P845" i="1" s="1"/>
  <c r="AA844" i="1" l="1"/>
  <c r="Q845" i="1" s="1"/>
  <c r="T845" i="1" s="1"/>
  <c r="X845" i="1" l="1"/>
  <c r="U845" i="1" s="1"/>
  <c r="Y845" i="1" l="1"/>
  <c r="V845" i="1" s="1"/>
  <c r="Z845" i="1" l="1"/>
  <c r="W845" i="1" s="1"/>
  <c r="P846" i="1" s="1"/>
  <c r="AA845" i="1" l="1"/>
  <c r="Q846" i="1" s="1"/>
  <c r="T846" i="1" s="1"/>
  <c r="X846" i="1" l="1"/>
  <c r="U846" i="1" s="1"/>
  <c r="Y846" i="1" l="1"/>
  <c r="V846" i="1" s="1"/>
  <c r="Z846" i="1" l="1"/>
  <c r="W846" i="1" s="1"/>
  <c r="P847" i="1" s="1"/>
  <c r="AA846" i="1" l="1"/>
  <c r="Q847" i="1" s="1"/>
  <c r="T847" i="1" s="1"/>
  <c r="X847" i="1" l="1"/>
  <c r="U847" i="1" s="1"/>
  <c r="Y847" i="1" l="1"/>
  <c r="V847" i="1" s="1"/>
  <c r="Z847" i="1" l="1"/>
  <c r="W847" i="1" s="1"/>
  <c r="P848" i="1" s="1"/>
  <c r="AA847" i="1" l="1"/>
  <c r="Q848" i="1" s="1"/>
  <c r="T848" i="1" s="1"/>
  <c r="X848" i="1" l="1"/>
  <c r="U848" i="1" s="1"/>
  <c r="Y848" i="1" l="1"/>
  <c r="V848" i="1" s="1"/>
  <c r="Z848" i="1" l="1"/>
  <c r="W848" i="1" s="1"/>
  <c r="P849" i="1" s="1"/>
  <c r="AA848" i="1" l="1"/>
  <c r="Q849" i="1" s="1"/>
  <c r="T849" i="1" s="1"/>
  <c r="X849" i="1" l="1"/>
  <c r="U849" i="1" s="1"/>
  <c r="Y849" i="1" l="1"/>
  <c r="V849" i="1" s="1"/>
  <c r="Z849" i="1" l="1"/>
  <c r="W849" i="1" s="1"/>
  <c r="P850" i="1" s="1"/>
  <c r="AA849" i="1" l="1"/>
  <c r="Q850" i="1" s="1"/>
  <c r="T850" i="1" s="1"/>
  <c r="X850" i="1" l="1"/>
  <c r="U850" i="1" s="1"/>
  <c r="Y850" i="1" l="1"/>
  <c r="V850" i="1" s="1"/>
  <c r="Z850" i="1" l="1"/>
  <c r="W850" i="1" s="1"/>
  <c r="P851" i="1" s="1"/>
  <c r="AA850" i="1" l="1"/>
  <c r="Q851" i="1" s="1"/>
  <c r="T851" i="1" s="1"/>
  <c r="X851" i="1" l="1"/>
  <c r="U851" i="1" s="1"/>
  <c r="Y851" i="1" l="1"/>
  <c r="V851" i="1" s="1"/>
  <c r="Z851" i="1" l="1"/>
  <c r="W851" i="1" s="1"/>
  <c r="P852" i="1" s="1"/>
  <c r="AA851" i="1" l="1"/>
  <c r="Q852" i="1" s="1"/>
  <c r="T852" i="1" s="1"/>
  <c r="X852" i="1" l="1"/>
  <c r="U852" i="1" s="1"/>
  <c r="Y852" i="1" l="1"/>
  <c r="V852" i="1" s="1"/>
  <c r="Z852" i="1" l="1"/>
  <c r="W852" i="1" s="1"/>
  <c r="P853" i="1" s="1"/>
  <c r="AA852" i="1" l="1"/>
  <c r="Q853" i="1" s="1"/>
  <c r="T853" i="1" s="1"/>
  <c r="X853" i="1" l="1"/>
  <c r="U853" i="1" s="1"/>
  <c r="Y853" i="1" l="1"/>
  <c r="V853" i="1" s="1"/>
  <c r="Z853" i="1" l="1"/>
  <c r="W853" i="1" s="1"/>
  <c r="P854" i="1" s="1"/>
  <c r="AA853" i="1" l="1"/>
  <c r="Q854" i="1" s="1"/>
  <c r="T854" i="1" s="1"/>
  <c r="X854" i="1" l="1"/>
  <c r="U854" i="1" s="1"/>
  <c r="Y854" i="1" l="1"/>
  <c r="V854" i="1" s="1"/>
  <c r="Z854" i="1" l="1"/>
  <c r="W854" i="1" s="1"/>
  <c r="P855" i="1" s="1"/>
  <c r="AA854" i="1" l="1"/>
  <c r="Q855" i="1" s="1"/>
  <c r="T855" i="1" s="1"/>
  <c r="X855" i="1" l="1"/>
  <c r="Y855" i="1" s="1"/>
  <c r="V855" i="1" s="1"/>
  <c r="U855" i="1" l="1"/>
  <c r="Z855" i="1" s="1"/>
  <c r="W855" i="1" s="1"/>
  <c r="P856" i="1" s="1"/>
  <c r="AA855" i="1" l="1"/>
  <c r="Q856" i="1" s="1"/>
  <c r="T856" i="1" s="1"/>
  <c r="X856" i="1" l="1"/>
  <c r="U856" i="1" s="1"/>
  <c r="Y856" i="1" l="1"/>
  <c r="V856" i="1" s="1"/>
  <c r="Z856" i="1" l="1"/>
  <c r="W856" i="1" s="1"/>
  <c r="P857" i="1" s="1"/>
  <c r="AA856" i="1" l="1"/>
  <c r="Q857" i="1" s="1"/>
  <c r="T857" i="1" s="1"/>
  <c r="X857" i="1" l="1"/>
  <c r="U857" i="1" s="1"/>
  <c r="Y857" i="1" l="1"/>
  <c r="V857" i="1" s="1"/>
  <c r="Z857" i="1" l="1"/>
  <c r="W857" i="1" s="1"/>
  <c r="P858" i="1" s="1"/>
  <c r="AA857" i="1" l="1"/>
  <c r="Q858" i="1" s="1"/>
  <c r="T858" i="1" s="1"/>
  <c r="X858" i="1" l="1"/>
  <c r="U858" i="1" s="1"/>
  <c r="Y858" i="1" l="1"/>
  <c r="V858" i="1" s="1"/>
  <c r="Z858" i="1" l="1"/>
  <c r="W858" i="1" s="1"/>
  <c r="P859" i="1" s="1"/>
  <c r="AA858" i="1" l="1"/>
  <c r="Q859" i="1" s="1"/>
  <c r="T859" i="1" s="1"/>
  <c r="X859" i="1" l="1"/>
  <c r="U859" i="1" s="1"/>
  <c r="Y859" i="1" l="1"/>
  <c r="V859" i="1" s="1"/>
  <c r="Z859" i="1" l="1"/>
  <c r="W859" i="1" s="1"/>
  <c r="P860" i="1" s="1"/>
  <c r="AA859" i="1" l="1"/>
  <c r="Q860" i="1" s="1"/>
  <c r="T860" i="1" s="1"/>
  <c r="X860" i="1" l="1"/>
  <c r="U860" i="1" s="1"/>
  <c r="Y860" i="1" l="1"/>
  <c r="V860" i="1" s="1"/>
  <c r="Z860" i="1" l="1"/>
  <c r="W860" i="1" s="1"/>
  <c r="P861" i="1" s="1"/>
  <c r="AA860" i="1" l="1"/>
  <c r="Q861" i="1" s="1"/>
  <c r="T861" i="1" s="1"/>
  <c r="X861" i="1" l="1"/>
  <c r="U861" i="1" s="1"/>
  <c r="Y861" i="1" l="1"/>
  <c r="V861" i="1" s="1"/>
  <c r="Z861" i="1" l="1"/>
  <c r="W861" i="1" s="1"/>
  <c r="P862" i="1" s="1"/>
  <c r="AA861" i="1" l="1"/>
  <c r="Q862" i="1" s="1"/>
  <c r="T862" i="1" s="1"/>
  <c r="X862" i="1" l="1"/>
  <c r="U862" i="1" s="1"/>
  <c r="Y862" i="1" l="1"/>
  <c r="V862" i="1" s="1"/>
  <c r="Z862" i="1" l="1"/>
  <c r="W862" i="1" s="1"/>
  <c r="P863" i="1" s="1"/>
  <c r="AA862" i="1" l="1"/>
  <c r="Q863" i="1" s="1"/>
  <c r="T863" i="1" s="1"/>
  <c r="X863" i="1" l="1"/>
  <c r="U863" i="1" s="1"/>
  <c r="Y863" i="1" l="1"/>
  <c r="V863" i="1" s="1"/>
  <c r="Z863" i="1" l="1"/>
  <c r="W863" i="1" s="1"/>
  <c r="P864" i="1" s="1"/>
  <c r="AA863" i="1" l="1"/>
  <c r="Q864" i="1" s="1"/>
  <c r="T864" i="1" s="1"/>
  <c r="X864" i="1" l="1"/>
  <c r="U864" i="1" s="1"/>
  <c r="Y864" i="1" l="1"/>
  <c r="V864" i="1" s="1"/>
  <c r="Z864" i="1" l="1"/>
  <c r="W864" i="1" s="1"/>
  <c r="P865" i="1" s="1"/>
  <c r="AA864" i="1" l="1"/>
  <c r="Q865" i="1" s="1"/>
  <c r="T865" i="1" s="1"/>
  <c r="X865" i="1" l="1"/>
  <c r="U865" i="1" s="1"/>
  <c r="Y865" i="1" l="1"/>
  <c r="V865" i="1" s="1"/>
  <c r="Z865" i="1" l="1"/>
  <c r="W865" i="1" s="1"/>
  <c r="P866" i="1" s="1"/>
  <c r="AA865" i="1" l="1"/>
  <c r="Q866" i="1" s="1"/>
  <c r="T866" i="1" s="1"/>
  <c r="X866" i="1" l="1"/>
  <c r="U866" i="1" s="1"/>
  <c r="Y866" i="1" l="1"/>
  <c r="V866" i="1" s="1"/>
  <c r="Z866" i="1" l="1"/>
  <c r="W866" i="1" s="1"/>
  <c r="P867" i="1" s="1"/>
  <c r="AA866" i="1" l="1"/>
  <c r="Q867" i="1" s="1"/>
  <c r="T867" i="1" s="1"/>
  <c r="X867" i="1" l="1"/>
  <c r="U867" i="1" s="1"/>
  <c r="Y867" i="1" l="1"/>
  <c r="V867" i="1" s="1"/>
  <c r="Z867" i="1" l="1"/>
  <c r="W867" i="1" s="1"/>
  <c r="P868" i="1" s="1"/>
  <c r="AA867" i="1" l="1"/>
  <c r="Q868" i="1" s="1"/>
  <c r="T868" i="1" s="1"/>
  <c r="X868" i="1" l="1"/>
  <c r="U868" i="1" s="1"/>
  <c r="Y868" i="1" l="1"/>
  <c r="V868" i="1" s="1"/>
  <c r="Z868" i="1" l="1"/>
  <c r="W868" i="1" s="1"/>
  <c r="P869" i="1" s="1"/>
  <c r="AA868" i="1" l="1"/>
  <c r="Q869" i="1" s="1"/>
  <c r="T869" i="1" s="1"/>
  <c r="X869" i="1" l="1"/>
  <c r="U869" i="1" s="1"/>
  <c r="Y869" i="1" l="1"/>
  <c r="V869" i="1" s="1"/>
  <c r="Z869" i="1" l="1"/>
  <c r="W869" i="1" s="1"/>
  <c r="P870" i="1" s="1"/>
  <c r="AA869" i="1" l="1"/>
  <c r="Q870" i="1" s="1"/>
  <c r="T870" i="1" s="1"/>
  <c r="X870" i="1" l="1"/>
  <c r="U870" i="1" s="1"/>
  <c r="Y870" i="1" l="1"/>
  <c r="V870" i="1" s="1"/>
  <c r="Z870" i="1" l="1"/>
  <c r="W870" i="1" s="1"/>
  <c r="P871" i="1" s="1"/>
  <c r="AA870" i="1" l="1"/>
  <c r="Q871" i="1" s="1"/>
  <c r="T871" i="1" s="1"/>
  <c r="X871" i="1" l="1"/>
  <c r="U871" i="1" s="1"/>
  <c r="Y871" i="1" l="1"/>
  <c r="V871" i="1" s="1"/>
  <c r="Z871" i="1" l="1"/>
  <c r="W871" i="1" s="1"/>
  <c r="P872" i="1" s="1"/>
  <c r="AA871" i="1" l="1"/>
  <c r="Q872" i="1" s="1"/>
  <c r="T872" i="1" s="1"/>
  <c r="X872" i="1" l="1"/>
  <c r="U872" i="1" s="1"/>
  <c r="Y872" i="1" l="1"/>
  <c r="V872" i="1" s="1"/>
  <c r="Z872" i="1" l="1"/>
  <c r="W872" i="1" s="1"/>
  <c r="P873" i="1" s="1"/>
  <c r="AA872" i="1" l="1"/>
  <c r="Q873" i="1" s="1"/>
  <c r="T873" i="1" s="1"/>
  <c r="X873" i="1" l="1"/>
  <c r="U873" i="1" s="1"/>
  <c r="Y873" i="1" l="1"/>
  <c r="V873" i="1" s="1"/>
  <c r="Z873" i="1" l="1"/>
  <c r="W873" i="1" s="1"/>
  <c r="P874" i="1" s="1"/>
  <c r="AA873" i="1" l="1"/>
  <c r="Q874" i="1" s="1"/>
  <c r="T874" i="1" s="1"/>
  <c r="X874" i="1" l="1"/>
  <c r="U874" i="1" s="1"/>
  <c r="Y874" i="1" l="1"/>
  <c r="V874" i="1" s="1"/>
  <c r="Z874" i="1" l="1"/>
  <c r="W874" i="1" s="1"/>
  <c r="P875" i="1" s="1"/>
  <c r="AA874" i="1" l="1"/>
  <c r="Q875" i="1" s="1"/>
  <c r="T875" i="1" s="1"/>
  <c r="X875" i="1" l="1"/>
  <c r="U875" i="1" s="1"/>
  <c r="Y875" i="1" l="1"/>
  <c r="V875" i="1" s="1"/>
  <c r="Z875" i="1" l="1"/>
  <c r="W875" i="1" s="1"/>
  <c r="P876" i="1" s="1"/>
  <c r="AA875" i="1" l="1"/>
  <c r="Q876" i="1" s="1"/>
  <c r="T876" i="1" s="1"/>
  <c r="X876" i="1" l="1"/>
  <c r="U876" i="1" s="1"/>
  <c r="Y876" i="1" l="1"/>
  <c r="V876" i="1" s="1"/>
  <c r="Z876" i="1" l="1"/>
  <c r="W876" i="1" s="1"/>
  <c r="P877" i="1" s="1"/>
  <c r="AA876" i="1" l="1"/>
  <c r="Q877" i="1" s="1"/>
  <c r="T877" i="1" s="1"/>
  <c r="X877" i="1" l="1"/>
  <c r="U877" i="1" s="1"/>
  <c r="Y877" i="1" l="1"/>
  <c r="V877" i="1" s="1"/>
  <c r="Z877" i="1" l="1"/>
  <c r="W877" i="1" s="1"/>
  <c r="P878" i="1" s="1"/>
  <c r="AA877" i="1" l="1"/>
  <c r="Q878" i="1" s="1"/>
  <c r="T878" i="1" s="1"/>
  <c r="X878" i="1" l="1"/>
  <c r="U878" i="1" s="1"/>
  <c r="Y878" i="1" l="1"/>
  <c r="V878" i="1" s="1"/>
  <c r="Z878" i="1" l="1"/>
  <c r="W878" i="1" s="1"/>
  <c r="P879" i="1" s="1"/>
  <c r="AA878" i="1" l="1"/>
  <c r="Q879" i="1" s="1"/>
  <c r="T879" i="1" s="1"/>
  <c r="X879" i="1" l="1"/>
  <c r="U879" i="1" s="1"/>
  <c r="Y879" i="1" l="1"/>
  <c r="V879" i="1" s="1"/>
  <c r="Z879" i="1" l="1"/>
  <c r="W879" i="1" s="1"/>
  <c r="P880" i="1" s="1"/>
  <c r="AA879" i="1" l="1"/>
  <c r="Q880" i="1" s="1"/>
  <c r="T880" i="1" s="1"/>
  <c r="X880" i="1" l="1"/>
  <c r="U880" i="1" s="1"/>
  <c r="Y880" i="1" l="1"/>
  <c r="V880" i="1" s="1"/>
  <c r="Z880" i="1" l="1"/>
  <c r="W880" i="1" s="1"/>
  <c r="P881" i="1" s="1"/>
  <c r="AA880" i="1" l="1"/>
  <c r="Q881" i="1" s="1"/>
  <c r="T881" i="1" s="1"/>
  <c r="X881" i="1" l="1"/>
  <c r="U881" i="1" s="1"/>
  <c r="Y881" i="1" l="1"/>
  <c r="V881" i="1" s="1"/>
  <c r="Z881" i="1" l="1"/>
  <c r="W881" i="1" s="1"/>
  <c r="P882" i="1" s="1"/>
  <c r="AA881" i="1" l="1"/>
  <c r="Q882" i="1" s="1"/>
  <c r="T882" i="1" s="1"/>
  <c r="X882" i="1" l="1"/>
  <c r="U882" i="1" s="1"/>
  <c r="Y882" i="1" l="1"/>
  <c r="V882" i="1" s="1"/>
  <c r="Z882" i="1" l="1"/>
  <c r="W882" i="1" s="1"/>
  <c r="P883" i="1" s="1"/>
  <c r="AA882" i="1" l="1"/>
  <c r="Q883" i="1" s="1"/>
  <c r="T883" i="1" s="1"/>
  <c r="X883" i="1" l="1"/>
  <c r="U883" i="1" s="1"/>
  <c r="Y883" i="1" l="1"/>
  <c r="V883" i="1" s="1"/>
  <c r="Z883" i="1" l="1"/>
  <c r="W883" i="1" s="1"/>
  <c r="P884" i="1" s="1"/>
  <c r="AA883" i="1" l="1"/>
  <c r="Q884" i="1" s="1"/>
  <c r="T884" i="1" s="1"/>
  <c r="X884" i="1" l="1"/>
  <c r="U884" i="1" s="1"/>
  <c r="Y884" i="1" l="1"/>
  <c r="V884" i="1" s="1"/>
  <c r="Z884" i="1" l="1"/>
  <c r="W884" i="1" s="1"/>
  <c r="P885" i="1" s="1"/>
  <c r="AA884" i="1" l="1"/>
  <c r="Q885" i="1" s="1"/>
  <c r="T885" i="1" s="1"/>
  <c r="X885" i="1" l="1"/>
  <c r="U885" i="1" s="1"/>
  <c r="Y885" i="1" l="1"/>
  <c r="V885" i="1" s="1"/>
  <c r="Z885" i="1" l="1"/>
  <c r="W885" i="1" s="1"/>
  <c r="P886" i="1" s="1"/>
  <c r="AA885" i="1" l="1"/>
  <c r="Q886" i="1" s="1"/>
  <c r="T886" i="1" s="1"/>
  <c r="X886" i="1" l="1"/>
  <c r="U886" i="1" s="1"/>
  <c r="Y886" i="1" l="1"/>
  <c r="V886" i="1" s="1"/>
  <c r="Z886" i="1" l="1"/>
  <c r="W886" i="1" s="1"/>
  <c r="P887" i="1" s="1"/>
  <c r="AA886" i="1" l="1"/>
  <c r="Q887" i="1" s="1"/>
  <c r="T887" i="1" s="1"/>
  <c r="X887" i="1" l="1"/>
  <c r="U887" i="1" s="1"/>
  <c r="Y887" i="1" l="1"/>
  <c r="V887" i="1" s="1"/>
  <c r="Z887" i="1" l="1"/>
  <c r="W887" i="1" s="1"/>
  <c r="P888" i="1" s="1"/>
  <c r="AA887" i="1" l="1"/>
  <c r="Q888" i="1" s="1"/>
  <c r="T888" i="1" s="1"/>
  <c r="X888" i="1" l="1"/>
  <c r="U888" i="1" s="1"/>
  <c r="Y888" i="1" l="1"/>
  <c r="V888" i="1" s="1"/>
  <c r="Z888" i="1" l="1"/>
  <c r="W888" i="1" s="1"/>
  <c r="P889" i="1" s="1"/>
  <c r="AA888" i="1" l="1"/>
  <c r="Q889" i="1" s="1"/>
  <c r="T889" i="1" s="1"/>
  <c r="X889" i="1" l="1"/>
  <c r="U889" i="1" s="1"/>
  <c r="Y889" i="1" l="1"/>
  <c r="V889" i="1" s="1"/>
  <c r="Z889" i="1" l="1"/>
  <c r="W889" i="1" s="1"/>
  <c r="P890" i="1" s="1"/>
  <c r="AA889" i="1" l="1"/>
  <c r="Q890" i="1" s="1"/>
  <c r="T890" i="1" l="1"/>
  <c r="X890" i="1"/>
  <c r="Y890" i="1" l="1"/>
  <c r="V890" i="1" s="1"/>
  <c r="U890" i="1"/>
  <c r="Z890" i="1" l="1"/>
  <c r="W890" i="1" s="1"/>
  <c r="P891" i="1" s="1"/>
  <c r="AA890" i="1" l="1"/>
  <c r="Q891" i="1" s="1"/>
  <c r="T891" i="1" s="1"/>
  <c r="X891" i="1" l="1"/>
  <c r="U891" i="1" s="1"/>
  <c r="Y891" i="1" l="1"/>
  <c r="V891" i="1" s="1"/>
  <c r="Z891" i="1" l="1"/>
  <c r="W891" i="1" s="1"/>
  <c r="P892" i="1" s="1"/>
  <c r="AA891" i="1" l="1"/>
  <c r="Q892" i="1" s="1"/>
  <c r="T892" i="1" s="1"/>
  <c r="X892" i="1" l="1"/>
  <c r="U892" i="1" s="1"/>
  <c r="Y892" i="1" l="1"/>
  <c r="V892" i="1" s="1"/>
  <c r="Z892" i="1" l="1"/>
  <c r="W892" i="1" s="1"/>
  <c r="P893" i="1" s="1"/>
  <c r="AA892" i="1" l="1"/>
  <c r="Q893" i="1" s="1"/>
  <c r="T893" i="1" s="1"/>
  <c r="X893" i="1" l="1"/>
  <c r="U893" i="1" s="1"/>
  <c r="Y893" i="1" l="1"/>
  <c r="V893" i="1" s="1"/>
  <c r="Z893" i="1" l="1"/>
  <c r="W893" i="1" s="1"/>
  <c r="P894" i="1" s="1"/>
  <c r="AA893" i="1" l="1"/>
  <c r="Q894" i="1" s="1"/>
  <c r="T894" i="1" s="1"/>
  <c r="X894" i="1" l="1"/>
  <c r="U894" i="1" s="1"/>
  <c r="Y894" i="1" l="1"/>
  <c r="V894" i="1" s="1"/>
  <c r="Z894" i="1" l="1"/>
  <c r="W894" i="1" s="1"/>
  <c r="P895" i="1" s="1"/>
  <c r="AA894" i="1" l="1"/>
  <c r="Q895" i="1" s="1"/>
  <c r="T895" i="1" s="1"/>
  <c r="X895" i="1" l="1"/>
  <c r="U895" i="1" s="1"/>
  <c r="Y895" i="1" l="1"/>
  <c r="V895" i="1" s="1"/>
  <c r="Z895" i="1" l="1"/>
  <c r="W895" i="1" s="1"/>
  <c r="P896" i="1" s="1"/>
  <c r="AA895" i="1" l="1"/>
  <c r="Q896" i="1" s="1"/>
  <c r="T896" i="1" s="1"/>
  <c r="X896" i="1" l="1"/>
  <c r="U896" i="1" s="1"/>
  <c r="Y896" i="1" l="1"/>
  <c r="V896" i="1" s="1"/>
  <c r="Z896" i="1" l="1"/>
  <c r="W896" i="1" s="1"/>
  <c r="P897" i="1" s="1"/>
  <c r="AA896" i="1" l="1"/>
  <c r="Q897" i="1" s="1"/>
  <c r="T897" i="1" s="1"/>
  <c r="X897" i="1" l="1"/>
  <c r="U897" i="1" s="1"/>
  <c r="Y897" i="1" l="1"/>
  <c r="V897" i="1" s="1"/>
  <c r="Z897" i="1" l="1"/>
  <c r="W897" i="1" s="1"/>
  <c r="P898" i="1" s="1"/>
  <c r="AA897" i="1" l="1"/>
  <c r="Q898" i="1" s="1"/>
  <c r="T898" i="1" s="1"/>
  <c r="X898" i="1" l="1"/>
  <c r="U898" i="1" s="1"/>
  <c r="Y898" i="1" l="1"/>
  <c r="V898" i="1" s="1"/>
  <c r="Z898" i="1" l="1"/>
  <c r="W898" i="1" s="1"/>
  <c r="P899" i="1" s="1"/>
  <c r="AA898" i="1" l="1"/>
  <c r="Q899" i="1" s="1"/>
  <c r="T899" i="1" s="1"/>
  <c r="X899" i="1" l="1"/>
  <c r="U899" i="1" s="1"/>
  <c r="Y899" i="1" l="1"/>
  <c r="V899" i="1" s="1"/>
  <c r="Z899" i="1" l="1"/>
  <c r="W899" i="1" s="1"/>
  <c r="P900" i="1" s="1"/>
  <c r="AA899" i="1" l="1"/>
  <c r="Q900" i="1" s="1"/>
  <c r="T900" i="1" s="1"/>
  <c r="X900" i="1" l="1"/>
  <c r="U900" i="1" s="1"/>
  <c r="Y900" i="1" l="1"/>
  <c r="V900" i="1" s="1"/>
  <c r="Z900" i="1" l="1"/>
  <c r="W900" i="1" s="1"/>
  <c r="P901" i="1" s="1"/>
  <c r="AA900" i="1" l="1"/>
  <c r="Q901" i="1" s="1"/>
  <c r="T901" i="1" s="1"/>
  <c r="X901" i="1" l="1"/>
  <c r="U901" i="1" s="1"/>
  <c r="Y901" i="1" l="1"/>
  <c r="V901" i="1" s="1"/>
  <c r="Z901" i="1" l="1"/>
  <c r="W901" i="1" s="1"/>
  <c r="P902" i="1" s="1"/>
  <c r="AA901" i="1" l="1"/>
  <c r="Q902" i="1" s="1"/>
  <c r="T902" i="1" s="1"/>
  <c r="X902" i="1" l="1"/>
  <c r="U902" i="1" s="1"/>
  <c r="Y902" i="1" l="1"/>
  <c r="V902" i="1" s="1"/>
  <c r="Z902" i="1" l="1"/>
  <c r="W902" i="1" s="1"/>
  <c r="P903" i="1" s="1"/>
  <c r="AA902" i="1" l="1"/>
  <c r="Q903" i="1" s="1"/>
  <c r="T903" i="1" s="1"/>
  <c r="X903" i="1" l="1"/>
  <c r="U903" i="1" s="1"/>
  <c r="Y903" i="1" l="1"/>
  <c r="V903" i="1" s="1"/>
  <c r="Z903" i="1" l="1"/>
  <c r="W903" i="1" s="1"/>
  <c r="P904" i="1" s="1"/>
  <c r="AA903" i="1" l="1"/>
  <c r="Q904" i="1" s="1"/>
  <c r="T904" i="1" s="1"/>
  <c r="X904" i="1" l="1"/>
  <c r="U904" i="1" s="1"/>
  <c r="Y904" i="1" l="1"/>
  <c r="V904" i="1" s="1"/>
  <c r="Z904" i="1" l="1"/>
  <c r="W904" i="1" s="1"/>
  <c r="P905" i="1" s="1"/>
  <c r="AA904" i="1" l="1"/>
  <c r="Q905" i="1" s="1"/>
  <c r="T905" i="1" s="1"/>
  <c r="X905" i="1" l="1"/>
  <c r="U905" i="1" s="1"/>
  <c r="Y905" i="1" l="1"/>
  <c r="V905" i="1" s="1"/>
  <c r="Z905" i="1" l="1"/>
  <c r="W905" i="1" s="1"/>
  <c r="P906" i="1" s="1"/>
  <c r="AA905" i="1" l="1"/>
  <c r="Q906" i="1" s="1"/>
  <c r="T906" i="1" s="1"/>
  <c r="X906" i="1" l="1"/>
  <c r="U906" i="1" s="1"/>
  <c r="Y906" i="1" l="1"/>
  <c r="V906" i="1" s="1"/>
  <c r="Z906" i="1" l="1"/>
  <c r="W906" i="1" s="1"/>
  <c r="P907" i="1" s="1"/>
  <c r="AA906" i="1" l="1"/>
  <c r="Q907" i="1" s="1"/>
  <c r="T907" i="1" s="1"/>
  <c r="X907" i="1" l="1"/>
  <c r="U907" i="1" s="1"/>
  <c r="Y907" i="1" l="1"/>
  <c r="V907" i="1" s="1"/>
  <c r="Z907" i="1" l="1"/>
  <c r="W907" i="1" s="1"/>
  <c r="P908" i="1" s="1"/>
  <c r="AA907" i="1" l="1"/>
  <c r="Q908" i="1" s="1"/>
  <c r="T908" i="1" s="1"/>
  <c r="X908" i="1" l="1"/>
  <c r="U908" i="1" s="1"/>
  <c r="Y908" i="1" l="1"/>
  <c r="V908" i="1" s="1"/>
  <c r="Z908" i="1" l="1"/>
  <c r="W908" i="1" s="1"/>
  <c r="P909" i="1" s="1"/>
  <c r="AA908" i="1" l="1"/>
  <c r="Q909" i="1" s="1"/>
  <c r="T909" i="1" s="1"/>
  <c r="X909" i="1" l="1"/>
  <c r="U909" i="1" s="1"/>
  <c r="Y909" i="1" l="1"/>
  <c r="V909" i="1" s="1"/>
  <c r="Z909" i="1" l="1"/>
  <c r="W909" i="1" s="1"/>
  <c r="P910" i="1" s="1"/>
  <c r="AA909" i="1" l="1"/>
  <c r="Q910" i="1" s="1"/>
  <c r="T910" i="1" s="1"/>
  <c r="X910" i="1" l="1"/>
  <c r="U910" i="1" s="1"/>
  <c r="Y910" i="1" l="1"/>
  <c r="V910" i="1" s="1"/>
  <c r="Z910" i="1" l="1"/>
  <c r="W910" i="1" s="1"/>
  <c r="P911" i="1" s="1"/>
  <c r="AA910" i="1" l="1"/>
  <c r="Q911" i="1" s="1"/>
  <c r="T911" i="1" s="1"/>
  <c r="X911" i="1" l="1"/>
  <c r="U911" i="1" s="1"/>
  <c r="Y911" i="1" l="1"/>
  <c r="V911" i="1" s="1"/>
  <c r="Z911" i="1" l="1"/>
  <c r="W911" i="1" s="1"/>
  <c r="P912" i="1" s="1"/>
  <c r="AA911" i="1" l="1"/>
  <c r="Q912" i="1" s="1"/>
  <c r="T912" i="1" s="1"/>
  <c r="X912" i="1" l="1"/>
  <c r="U912" i="1" s="1"/>
  <c r="Y912" i="1" l="1"/>
  <c r="V912" i="1" s="1"/>
  <c r="Z912" i="1" l="1"/>
  <c r="W912" i="1" s="1"/>
  <c r="P913" i="1" s="1"/>
  <c r="AA912" i="1" l="1"/>
  <c r="Q913" i="1" s="1"/>
  <c r="T913" i="1" s="1"/>
  <c r="X913" i="1" l="1"/>
  <c r="U913" i="1" s="1"/>
  <c r="Y913" i="1" l="1"/>
  <c r="V913" i="1" s="1"/>
  <c r="Z913" i="1" l="1"/>
  <c r="W913" i="1" s="1"/>
  <c r="P914" i="1" s="1"/>
  <c r="AA913" i="1" l="1"/>
  <c r="Q914" i="1" s="1"/>
  <c r="T914" i="1" s="1"/>
  <c r="X914" i="1" l="1"/>
  <c r="U914" i="1" s="1"/>
  <c r="Y914" i="1" l="1"/>
  <c r="V914" i="1" s="1"/>
  <c r="Z914" i="1" l="1"/>
  <c r="W914" i="1" s="1"/>
  <c r="P915" i="1" s="1"/>
  <c r="AA914" i="1" l="1"/>
  <c r="Q915" i="1" s="1"/>
  <c r="T915" i="1" s="1"/>
  <c r="X915" i="1" l="1"/>
  <c r="U915" i="1" s="1"/>
  <c r="Y915" i="1" l="1"/>
  <c r="V915" i="1" s="1"/>
  <c r="Z915" i="1" l="1"/>
  <c r="W915" i="1" s="1"/>
  <c r="P916" i="1" s="1"/>
  <c r="AA915" i="1" l="1"/>
  <c r="Q916" i="1" s="1"/>
  <c r="T916" i="1" s="1"/>
  <c r="X916" i="1" l="1"/>
  <c r="U916" i="1" s="1"/>
  <c r="Y916" i="1" l="1"/>
  <c r="V916" i="1" s="1"/>
  <c r="Z916" i="1" l="1"/>
  <c r="W916" i="1" s="1"/>
  <c r="P917" i="1" s="1"/>
  <c r="AA916" i="1" l="1"/>
  <c r="Q917" i="1" s="1"/>
  <c r="T917" i="1" s="1"/>
  <c r="X917" i="1" l="1"/>
  <c r="U917" i="1" s="1"/>
  <c r="Y917" i="1" l="1"/>
  <c r="V917" i="1" s="1"/>
  <c r="Z917" i="1" l="1"/>
  <c r="W917" i="1" s="1"/>
  <c r="P918" i="1" s="1"/>
  <c r="AA917" i="1" l="1"/>
  <c r="Q918" i="1" s="1"/>
  <c r="T918" i="1" s="1"/>
  <c r="X918" i="1" l="1"/>
  <c r="U918" i="1" s="1"/>
  <c r="Y918" i="1" l="1"/>
  <c r="V918" i="1" s="1"/>
  <c r="Z918" i="1" l="1"/>
  <c r="W918" i="1" s="1"/>
  <c r="P919" i="1" s="1"/>
  <c r="AA918" i="1" l="1"/>
  <c r="Q919" i="1" s="1"/>
  <c r="T919" i="1" s="1"/>
  <c r="X919" i="1" l="1"/>
  <c r="U919" i="1" s="1"/>
  <c r="Y919" i="1" l="1"/>
  <c r="V919" i="1" s="1"/>
  <c r="Z919" i="1" l="1"/>
  <c r="W919" i="1" s="1"/>
  <c r="P920" i="1" s="1"/>
  <c r="AA919" i="1" l="1"/>
  <c r="Q920" i="1" s="1"/>
  <c r="T920" i="1" s="1"/>
  <c r="X920" i="1" l="1"/>
  <c r="U920" i="1" s="1"/>
  <c r="Y920" i="1" l="1"/>
  <c r="V920" i="1" s="1"/>
  <c r="Z920" i="1" l="1"/>
  <c r="W920" i="1" s="1"/>
  <c r="P921" i="1" s="1"/>
  <c r="AA920" i="1" l="1"/>
  <c r="Q921" i="1" s="1"/>
  <c r="T921" i="1" s="1"/>
  <c r="X921" i="1" l="1"/>
  <c r="U921" i="1" s="1"/>
  <c r="Y921" i="1" l="1"/>
  <c r="V921" i="1" s="1"/>
  <c r="Z921" i="1" l="1"/>
  <c r="W921" i="1" s="1"/>
  <c r="P922" i="1" s="1"/>
  <c r="AA921" i="1" l="1"/>
  <c r="Q922" i="1" s="1"/>
  <c r="T922" i="1" s="1"/>
  <c r="X922" i="1" l="1"/>
  <c r="Y922" i="1" s="1"/>
  <c r="V922" i="1" s="1"/>
  <c r="U922" i="1" l="1"/>
  <c r="Z922" i="1" s="1"/>
  <c r="W922" i="1" s="1"/>
  <c r="P923" i="1" s="1"/>
  <c r="AA922" i="1" l="1"/>
  <c r="Q923" i="1" s="1"/>
  <c r="T923" i="1" s="1"/>
  <c r="X923" i="1" l="1"/>
  <c r="U923" i="1" s="1"/>
  <c r="Y923" i="1" l="1"/>
  <c r="V923" i="1" s="1"/>
  <c r="Z923" i="1" l="1"/>
  <c r="W923" i="1" s="1"/>
  <c r="P924" i="1" s="1"/>
  <c r="AA923" i="1" l="1"/>
  <c r="Q924" i="1" s="1"/>
  <c r="T924" i="1" s="1"/>
  <c r="X924" i="1" l="1"/>
  <c r="U924" i="1" s="1"/>
  <c r="Y924" i="1" l="1"/>
  <c r="V924" i="1" s="1"/>
  <c r="Z924" i="1" l="1"/>
  <c r="W924" i="1" s="1"/>
  <c r="P925" i="1" s="1"/>
  <c r="AA924" i="1" l="1"/>
  <c r="Q925" i="1" s="1"/>
  <c r="T925" i="1" s="1"/>
  <c r="X925" i="1" l="1"/>
  <c r="U925" i="1" s="1"/>
  <c r="Y925" i="1" l="1"/>
  <c r="V925" i="1" s="1"/>
  <c r="Z925" i="1" l="1"/>
  <c r="W925" i="1" s="1"/>
  <c r="P926" i="1" s="1"/>
  <c r="AA925" i="1" l="1"/>
  <c r="Q926" i="1" s="1"/>
  <c r="T926" i="1" s="1"/>
  <c r="X926" i="1" l="1"/>
  <c r="U926" i="1" s="1"/>
  <c r="Y926" i="1" l="1"/>
  <c r="V926" i="1" s="1"/>
  <c r="Z926" i="1" l="1"/>
  <c r="W926" i="1" s="1"/>
  <c r="P927" i="1" s="1"/>
  <c r="AA926" i="1" l="1"/>
  <c r="Q927" i="1" s="1"/>
  <c r="T927" i="1" s="1"/>
  <c r="X927" i="1" l="1"/>
  <c r="U927" i="1" s="1"/>
  <c r="Y927" i="1" l="1"/>
  <c r="V927" i="1" s="1"/>
  <c r="Z927" i="1" l="1"/>
  <c r="W927" i="1" s="1"/>
  <c r="P928" i="1" s="1"/>
  <c r="AA927" i="1" l="1"/>
  <c r="Q928" i="1" s="1"/>
  <c r="T928" i="1" s="1"/>
  <c r="X928" i="1" l="1"/>
  <c r="U928" i="1" s="1"/>
  <c r="Y928" i="1" l="1"/>
  <c r="V928" i="1" s="1"/>
  <c r="Z928" i="1" l="1"/>
  <c r="W928" i="1" s="1"/>
  <c r="P929" i="1" s="1"/>
  <c r="AA928" i="1" l="1"/>
  <c r="Q929" i="1" s="1"/>
  <c r="T929" i="1" s="1"/>
  <c r="X929" i="1" l="1"/>
  <c r="U929" i="1" s="1"/>
  <c r="Y929" i="1" l="1"/>
  <c r="V929" i="1" s="1"/>
  <c r="Z929" i="1" l="1"/>
  <c r="W929" i="1" s="1"/>
  <c r="P930" i="1" s="1"/>
  <c r="AA929" i="1" l="1"/>
  <c r="Q930" i="1" s="1"/>
  <c r="T930" i="1" s="1"/>
  <c r="X930" i="1" l="1"/>
  <c r="U930" i="1" s="1"/>
  <c r="Y930" i="1" l="1"/>
  <c r="V930" i="1" s="1"/>
  <c r="Z930" i="1" l="1"/>
  <c r="W930" i="1" s="1"/>
  <c r="P931" i="1" s="1"/>
  <c r="AA930" i="1" l="1"/>
  <c r="Q931" i="1" s="1"/>
  <c r="T931" i="1" s="1"/>
  <c r="X931" i="1" l="1"/>
  <c r="U931" i="1" s="1"/>
  <c r="Y931" i="1" l="1"/>
  <c r="V931" i="1" s="1"/>
  <c r="Z931" i="1" l="1"/>
  <c r="W931" i="1" s="1"/>
  <c r="P932" i="1" s="1"/>
  <c r="AA931" i="1" l="1"/>
  <c r="Q932" i="1" s="1"/>
  <c r="T932" i="1" s="1"/>
  <c r="X932" i="1" l="1"/>
  <c r="U932" i="1" s="1"/>
  <c r="Y932" i="1" l="1"/>
  <c r="V932" i="1" s="1"/>
  <c r="Z932" i="1" l="1"/>
  <c r="W932" i="1" s="1"/>
  <c r="P933" i="1" s="1"/>
  <c r="AA932" i="1" l="1"/>
  <c r="Q933" i="1" s="1"/>
  <c r="T933" i="1" s="1"/>
  <c r="X933" i="1" l="1"/>
  <c r="U933" i="1" s="1"/>
  <c r="Y933" i="1" l="1"/>
  <c r="V933" i="1" s="1"/>
  <c r="Z933" i="1" l="1"/>
  <c r="W933" i="1" s="1"/>
  <c r="P934" i="1" s="1"/>
  <c r="AA933" i="1" l="1"/>
  <c r="Q934" i="1" s="1"/>
  <c r="T934" i="1" s="1"/>
  <c r="X934" i="1" l="1"/>
  <c r="U934" i="1" s="1"/>
  <c r="Y934" i="1" l="1"/>
  <c r="V934" i="1" s="1"/>
  <c r="Z934" i="1" l="1"/>
  <c r="W934" i="1" s="1"/>
  <c r="P935" i="1" s="1"/>
  <c r="AA934" i="1" l="1"/>
  <c r="Q935" i="1" s="1"/>
  <c r="T935" i="1" s="1"/>
  <c r="X935" i="1" l="1"/>
  <c r="U935" i="1" s="1"/>
  <c r="Y935" i="1" l="1"/>
  <c r="V935" i="1" s="1"/>
  <c r="Z935" i="1" l="1"/>
  <c r="W935" i="1" s="1"/>
  <c r="P936" i="1" s="1"/>
  <c r="AA935" i="1" l="1"/>
  <c r="Q936" i="1" s="1"/>
  <c r="T936" i="1" s="1"/>
  <c r="X936" i="1" l="1"/>
  <c r="U936" i="1" s="1"/>
  <c r="Y936" i="1" l="1"/>
  <c r="V936" i="1" s="1"/>
  <c r="Z936" i="1" l="1"/>
  <c r="W936" i="1" s="1"/>
  <c r="P937" i="1" s="1"/>
  <c r="AA936" i="1" l="1"/>
  <c r="Q937" i="1" s="1"/>
  <c r="T937" i="1" s="1"/>
  <c r="X937" i="1" l="1"/>
  <c r="U937" i="1" s="1"/>
  <c r="Y937" i="1" l="1"/>
  <c r="V937" i="1" s="1"/>
  <c r="Z937" i="1" l="1"/>
  <c r="W937" i="1" s="1"/>
  <c r="P938" i="1" s="1"/>
  <c r="AA937" i="1" l="1"/>
  <c r="Q938" i="1" s="1"/>
  <c r="T938" i="1" s="1"/>
  <c r="X938" i="1" l="1"/>
  <c r="U938" i="1" s="1"/>
  <c r="Y938" i="1" l="1"/>
  <c r="V938" i="1" s="1"/>
  <c r="Z938" i="1" l="1"/>
  <c r="W938" i="1" s="1"/>
  <c r="P939" i="1" s="1"/>
  <c r="AA938" i="1" l="1"/>
  <c r="Q939" i="1" s="1"/>
  <c r="T939" i="1" s="1"/>
  <c r="X939" i="1" l="1"/>
  <c r="U939" i="1" s="1"/>
  <c r="Y939" i="1" l="1"/>
  <c r="V939" i="1" s="1"/>
  <c r="Z939" i="1" l="1"/>
  <c r="W939" i="1" s="1"/>
  <c r="P940" i="1" s="1"/>
  <c r="AA939" i="1" l="1"/>
  <c r="Q940" i="1" s="1"/>
  <c r="T940" i="1" s="1"/>
  <c r="X940" i="1" l="1"/>
  <c r="U940" i="1" s="1"/>
  <c r="Y940" i="1" l="1"/>
  <c r="V940" i="1" s="1"/>
  <c r="Z940" i="1" l="1"/>
  <c r="W940" i="1" s="1"/>
  <c r="P941" i="1" s="1"/>
  <c r="AA940" i="1" l="1"/>
  <c r="Q941" i="1" s="1"/>
  <c r="T941" i="1" s="1"/>
  <c r="X941" i="1" l="1"/>
  <c r="U941" i="1" s="1"/>
  <c r="Y941" i="1" l="1"/>
  <c r="V941" i="1" s="1"/>
  <c r="Z941" i="1" l="1"/>
  <c r="W941" i="1" s="1"/>
  <c r="P942" i="1" s="1"/>
  <c r="AA941" i="1" l="1"/>
  <c r="Q942" i="1" s="1"/>
  <c r="T942" i="1" s="1"/>
  <c r="X942" i="1" l="1"/>
  <c r="U942" i="1" s="1"/>
  <c r="Y942" i="1" l="1"/>
  <c r="V942" i="1" s="1"/>
  <c r="Z942" i="1" l="1"/>
  <c r="W942" i="1" s="1"/>
  <c r="P943" i="1" s="1"/>
  <c r="AA942" i="1" l="1"/>
  <c r="Q943" i="1" s="1"/>
  <c r="T943" i="1" s="1"/>
  <c r="X943" i="1" l="1"/>
  <c r="U943" i="1" s="1"/>
  <c r="Y943" i="1" l="1"/>
  <c r="V943" i="1" s="1"/>
  <c r="Z943" i="1" l="1"/>
  <c r="W943" i="1" s="1"/>
  <c r="P944" i="1" s="1"/>
  <c r="AA943" i="1" l="1"/>
  <c r="Q944" i="1" s="1"/>
  <c r="T944" i="1" s="1"/>
  <c r="X944" i="1" l="1"/>
  <c r="U944" i="1" s="1"/>
  <c r="Y944" i="1" l="1"/>
  <c r="V944" i="1" s="1"/>
  <c r="Z944" i="1" l="1"/>
  <c r="W944" i="1" s="1"/>
  <c r="P945" i="1" s="1"/>
  <c r="AA944" i="1" l="1"/>
  <c r="Q945" i="1" s="1"/>
  <c r="T945" i="1" s="1"/>
  <c r="X945" i="1" l="1"/>
  <c r="U945" i="1" s="1"/>
  <c r="Y945" i="1" l="1"/>
  <c r="V945" i="1" s="1"/>
  <c r="Z945" i="1" l="1"/>
  <c r="W945" i="1" s="1"/>
  <c r="P946" i="1" s="1"/>
  <c r="AA945" i="1" l="1"/>
  <c r="Q946" i="1" s="1"/>
  <c r="T946" i="1" s="1"/>
  <c r="X946" i="1" l="1"/>
  <c r="U946" i="1" s="1"/>
  <c r="Y946" i="1" l="1"/>
  <c r="V946" i="1" s="1"/>
  <c r="Z946" i="1" l="1"/>
  <c r="W946" i="1" s="1"/>
  <c r="P947" i="1" s="1"/>
  <c r="AA946" i="1" l="1"/>
  <c r="Q947" i="1" s="1"/>
  <c r="T947" i="1" s="1"/>
  <c r="X947" i="1" l="1"/>
  <c r="U947" i="1" s="1"/>
  <c r="Y947" i="1" l="1"/>
  <c r="V947" i="1" s="1"/>
  <c r="Z947" i="1" l="1"/>
  <c r="W947" i="1" s="1"/>
  <c r="P948" i="1" s="1"/>
  <c r="AA947" i="1" l="1"/>
  <c r="Q948" i="1" s="1"/>
  <c r="T948" i="1" s="1"/>
  <c r="X948" i="1" l="1"/>
  <c r="U948" i="1" s="1"/>
  <c r="Y948" i="1" l="1"/>
  <c r="V948" i="1" s="1"/>
  <c r="Z948" i="1" l="1"/>
  <c r="W948" i="1" s="1"/>
  <c r="P949" i="1" s="1"/>
  <c r="AA948" i="1" l="1"/>
  <c r="Q949" i="1" s="1"/>
  <c r="T949" i="1" s="1"/>
  <c r="X949" i="1" l="1"/>
  <c r="U949" i="1" s="1"/>
  <c r="Y949" i="1" l="1"/>
  <c r="V949" i="1" s="1"/>
  <c r="Z949" i="1" l="1"/>
  <c r="W949" i="1" s="1"/>
  <c r="P950" i="1" s="1"/>
  <c r="AA949" i="1" l="1"/>
  <c r="Q950" i="1" s="1"/>
  <c r="T950" i="1" s="1"/>
  <c r="X950" i="1" l="1"/>
  <c r="U950" i="1" s="1"/>
  <c r="Y950" i="1" l="1"/>
  <c r="V950" i="1" s="1"/>
  <c r="Z950" i="1" l="1"/>
  <c r="W950" i="1" s="1"/>
  <c r="P951" i="1" s="1"/>
  <c r="AA950" i="1" l="1"/>
  <c r="Q951" i="1" s="1"/>
  <c r="T951" i="1" s="1"/>
  <c r="X951" i="1" l="1"/>
  <c r="U951" i="1" s="1"/>
  <c r="Y951" i="1" l="1"/>
  <c r="V951" i="1" s="1"/>
  <c r="Z951" i="1" l="1"/>
  <c r="W951" i="1" s="1"/>
  <c r="P952" i="1" s="1"/>
  <c r="AA951" i="1" l="1"/>
  <c r="Q952" i="1" s="1"/>
  <c r="T952" i="1" s="1"/>
  <c r="X952" i="1" l="1"/>
  <c r="U952" i="1" s="1"/>
  <c r="Y952" i="1" l="1"/>
  <c r="V952" i="1" s="1"/>
  <c r="Z952" i="1" l="1"/>
  <c r="W952" i="1" s="1"/>
  <c r="P953" i="1" s="1"/>
  <c r="AA952" i="1" l="1"/>
  <c r="Q953" i="1" s="1"/>
  <c r="T953" i="1" s="1"/>
  <c r="X953" i="1" l="1"/>
  <c r="U953" i="1" s="1"/>
  <c r="Y953" i="1" l="1"/>
  <c r="V953" i="1" s="1"/>
  <c r="Z953" i="1" l="1"/>
  <c r="W953" i="1" s="1"/>
  <c r="P954" i="1" s="1"/>
  <c r="AA953" i="1" l="1"/>
  <c r="Q954" i="1" s="1"/>
  <c r="T954" i="1" s="1"/>
  <c r="X954" i="1" l="1"/>
  <c r="U954" i="1" s="1"/>
  <c r="Y954" i="1" l="1"/>
  <c r="V954" i="1" s="1"/>
  <c r="Z954" i="1" l="1"/>
  <c r="W954" i="1" s="1"/>
  <c r="P955" i="1" s="1"/>
  <c r="AA954" i="1" l="1"/>
  <c r="Q955" i="1" s="1"/>
  <c r="T955" i="1" s="1"/>
  <c r="X955" i="1" l="1"/>
  <c r="U955" i="1" s="1"/>
  <c r="Y955" i="1" l="1"/>
  <c r="V955" i="1" s="1"/>
  <c r="Z955" i="1" l="1"/>
  <c r="W955" i="1" s="1"/>
  <c r="P956" i="1" s="1"/>
  <c r="AA955" i="1" l="1"/>
  <c r="Q956" i="1" s="1"/>
  <c r="T956" i="1" s="1"/>
  <c r="X956" i="1" l="1"/>
  <c r="U956" i="1" s="1"/>
  <c r="Y956" i="1" l="1"/>
  <c r="V956" i="1" s="1"/>
  <c r="Z956" i="1" l="1"/>
  <c r="W956" i="1" s="1"/>
  <c r="P957" i="1" s="1"/>
  <c r="AA956" i="1" l="1"/>
  <c r="Q957" i="1" s="1"/>
  <c r="T957" i="1" s="1"/>
  <c r="X957" i="1" l="1"/>
  <c r="U957" i="1" s="1"/>
  <c r="Y957" i="1" l="1"/>
  <c r="V957" i="1" s="1"/>
  <c r="Z957" i="1" l="1"/>
  <c r="W957" i="1" s="1"/>
  <c r="P958" i="1" s="1"/>
  <c r="AA957" i="1" l="1"/>
  <c r="Q958" i="1" s="1"/>
  <c r="T958" i="1" s="1"/>
  <c r="X958" i="1" l="1"/>
  <c r="U958" i="1" s="1"/>
  <c r="Y958" i="1" l="1"/>
  <c r="V958" i="1" s="1"/>
  <c r="Z958" i="1" l="1"/>
  <c r="W958" i="1" s="1"/>
  <c r="P959" i="1" s="1"/>
  <c r="AA958" i="1" l="1"/>
  <c r="Q959" i="1" s="1"/>
  <c r="T959" i="1" s="1"/>
  <c r="X959" i="1" l="1"/>
  <c r="U959" i="1" s="1"/>
  <c r="Y959" i="1" l="1"/>
  <c r="V959" i="1" s="1"/>
  <c r="Z959" i="1" l="1"/>
  <c r="W959" i="1" s="1"/>
  <c r="P960" i="1" s="1"/>
  <c r="AA959" i="1" l="1"/>
  <c r="Q960" i="1" s="1"/>
  <c r="T960" i="1" s="1"/>
  <c r="X960" i="1" l="1"/>
  <c r="U960" i="1" s="1"/>
  <c r="Y960" i="1" l="1"/>
  <c r="V960" i="1" s="1"/>
  <c r="Z960" i="1" l="1"/>
  <c r="W960" i="1" s="1"/>
  <c r="P961" i="1" s="1"/>
  <c r="AA960" i="1" l="1"/>
  <c r="Q961" i="1" s="1"/>
  <c r="T961" i="1" s="1"/>
  <c r="X961" i="1" l="1"/>
  <c r="U961" i="1" s="1"/>
  <c r="Y961" i="1" l="1"/>
  <c r="V961" i="1" s="1"/>
  <c r="Z961" i="1" l="1"/>
  <c r="W961" i="1" s="1"/>
  <c r="P962" i="1" s="1"/>
  <c r="AA961" i="1" l="1"/>
  <c r="Q962" i="1" s="1"/>
  <c r="T962" i="1" s="1"/>
  <c r="X962" i="1" l="1"/>
  <c r="U962" i="1" s="1"/>
  <c r="Y962" i="1" l="1"/>
  <c r="V962" i="1" s="1"/>
  <c r="Z962" i="1" l="1"/>
  <c r="W962" i="1" s="1"/>
  <c r="P963" i="1" s="1"/>
  <c r="AA962" i="1" l="1"/>
  <c r="Q963" i="1" s="1"/>
  <c r="T963" i="1" s="1"/>
  <c r="X963" i="1" l="1"/>
  <c r="U963" i="1" s="1"/>
  <c r="Y963" i="1" l="1"/>
  <c r="V963" i="1" s="1"/>
  <c r="Z963" i="1" l="1"/>
  <c r="W963" i="1" s="1"/>
  <c r="P964" i="1" s="1"/>
  <c r="AA963" i="1" l="1"/>
  <c r="Q964" i="1" s="1"/>
  <c r="T964" i="1" s="1"/>
  <c r="X964" i="1" l="1"/>
  <c r="U964" i="1" s="1"/>
  <c r="Y964" i="1" l="1"/>
  <c r="V964" i="1" s="1"/>
  <c r="Z964" i="1" l="1"/>
  <c r="W964" i="1" s="1"/>
  <c r="P965" i="1" s="1"/>
  <c r="AA964" i="1" l="1"/>
  <c r="Q965" i="1" s="1"/>
  <c r="T965" i="1" s="1"/>
  <c r="X965" i="1" l="1"/>
  <c r="U965" i="1" s="1"/>
  <c r="Y965" i="1" l="1"/>
  <c r="V965" i="1" s="1"/>
  <c r="Z965" i="1" l="1"/>
  <c r="W965" i="1" s="1"/>
  <c r="P966" i="1" s="1"/>
  <c r="AA965" i="1" l="1"/>
  <c r="Q966" i="1" s="1"/>
  <c r="T966" i="1" s="1"/>
  <c r="X966" i="1" l="1"/>
  <c r="U966" i="1" s="1"/>
  <c r="Y966" i="1" l="1"/>
  <c r="V966" i="1" s="1"/>
  <c r="Z966" i="1" l="1"/>
  <c r="W966" i="1" s="1"/>
  <c r="P967" i="1" s="1"/>
  <c r="AA966" i="1" l="1"/>
  <c r="Q967" i="1" s="1"/>
  <c r="T967" i="1" s="1"/>
  <c r="X967" i="1" l="1"/>
  <c r="U967" i="1" s="1"/>
  <c r="Y967" i="1" l="1"/>
  <c r="V967" i="1" s="1"/>
  <c r="Z967" i="1" l="1"/>
  <c r="W967" i="1" s="1"/>
  <c r="P968" i="1" s="1"/>
  <c r="AA967" i="1" l="1"/>
  <c r="Q968" i="1" s="1"/>
  <c r="T968" i="1" s="1"/>
  <c r="X968" i="1" l="1"/>
  <c r="U968" i="1" s="1"/>
  <c r="Y968" i="1" l="1"/>
  <c r="V968" i="1" s="1"/>
  <c r="Z968" i="1" l="1"/>
  <c r="W968" i="1" s="1"/>
  <c r="P969" i="1" s="1"/>
  <c r="AA968" i="1" l="1"/>
  <c r="Q969" i="1" s="1"/>
  <c r="T969" i="1" s="1"/>
  <c r="X969" i="1" l="1"/>
  <c r="U969" i="1" s="1"/>
  <c r="Y969" i="1" l="1"/>
  <c r="V969" i="1" s="1"/>
  <c r="Z969" i="1" l="1"/>
  <c r="W969" i="1" s="1"/>
  <c r="P970" i="1" s="1"/>
  <c r="AA969" i="1" l="1"/>
  <c r="Q970" i="1" s="1"/>
  <c r="T970" i="1" s="1"/>
  <c r="X970" i="1" l="1"/>
  <c r="U970" i="1" s="1"/>
  <c r="Y970" i="1" l="1"/>
  <c r="V970" i="1" s="1"/>
  <c r="Z970" i="1" l="1"/>
  <c r="W970" i="1" s="1"/>
  <c r="P971" i="1" s="1"/>
  <c r="AA970" i="1" l="1"/>
  <c r="Q971" i="1" s="1"/>
  <c r="T971" i="1" s="1"/>
  <c r="X971" i="1" l="1"/>
  <c r="U971" i="1" s="1"/>
  <c r="Y971" i="1" l="1"/>
  <c r="V971" i="1" s="1"/>
  <c r="Z971" i="1" l="1"/>
  <c r="W971" i="1" s="1"/>
  <c r="P972" i="1" s="1"/>
  <c r="AA971" i="1" l="1"/>
  <c r="Q972" i="1" s="1"/>
  <c r="T972" i="1" s="1"/>
  <c r="X972" i="1" l="1"/>
  <c r="U972" i="1" s="1"/>
  <c r="Y972" i="1" l="1"/>
  <c r="V972" i="1" s="1"/>
  <c r="Z972" i="1" l="1"/>
  <c r="W972" i="1" s="1"/>
  <c r="P973" i="1" s="1"/>
  <c r="AA972" i="1" l="1"/>
  <c r="Q973" i="1" s="1"/>
  <c r="T973" i="1" s="1"/>
  <c r="X973" i="1" l="1"/>
  <c r="U973" i="1" s="1"/>
  <c r="Y973" i="1" l="1"/>
  <c r="V973" i="1" s="1"/>
  <c r="Z973" i="1" l="1"/>
  <c r="W973" i="1" s="1"/>
  <c r="P974" i="1" s="1"/>
  <c r="AA973" i="1" l="1"/>
  <c r="Q974" i="1" s="1"/>
  <c r="T974" i="1" s="1"/>
  <c r="X974" i="1" l="1"/>
  <c r="U974" i="1" s="1"/>
  <c r="Y974" i="1" l="1"/>
  <c r="V974" i="1" s="1"/>
  <c r="Z974" i="1" l="1"/>
  <c r="W974" i="1" s="1"/>
  <c r="P975" i="1" s="1"/>
  <c r="AA974" i="1" l="1"/>
  <c r="Q975" i="1" s="1"/>
  <c r="T975" i="1" s="1"/>
  <c r="X975" i="1" l="1"/>
  <c r="U975" i="1" s="1"/>
  <c r="Y975" i="1" l="1"/>
  <c r="V975" i="1" s="1"/>
  <c r="Z975" i="1" l="1"/>
  <c r="W975" i="1" s="1"/>
  <c r="P976" i="1" s="1"/>
  <c r="AA975" i="1" l="1"/>
  <c r="Q976" i="1" s="1"/>
  <c r="T976" i="1" s="1"/>
  <c r="X976" i="1" l="1"/>
  <c r="U976" i="1" s="1"/>
  <c r="Y976" i="1" l="1"/>
  <c r="V976" i="1" s="1"/>
  <c r="Z976" i="1" l="1"/>
  <c r="W976" i="1" s="1"/>
  <c r="P977" i="1" s="1"/>
  <c r="AA976" i="1" l="1"/>
  <c r="Q977" i="1" s="1"/>
  <c r="T977" i="1" s="1"/>
  <c r="X977" i="1" l="1"/>
  <c r="U977" i="1" s="1"/>
  <c r="Y977" i="1" l="1"/>
  <c r="V977" i="1" s="1"/>
  <c r="Z977" i="1" l="1"/>
  <c r="W977" i="1" s="1"/>
  <c r="P978" i="1" s="1"/>
  <c r="AA977" i="1" l="1"/>
  <c r="Q978" i="1" s="1"/>
  <c r="T978" i="1" s="1"/>
  <c r="X978" i="1" l="1"/>
  <c r="U978" i="1" s="1"/>
  <c r="Y978" i="1" l="1"/>
  <c r="V978" i="1" s="1"/>
  <c r="Z978" i="1" l="1"/>
  <c r="W978" i="1" s="1"/>
  <c r="P979" i="1" s="1"/>
  <c r="AA978" i="1" l="1"/>
  <c r="Q979" i="1" s="1"/>
  <c r="T979" i="1" s="1"/>
  <c r="X979" i="1" l="1"/>
  <c r="U979" i="1" s="1"/>
  <c r="Y979" i="1" l="1"/>
  <c r="V979" i="1" s="1"/>
  <c r="Z979" i="1" l="1"/>
  <c r="W979" i="1" s="1"/>
  <c r="P980" i="1" s="1"/>
  <c r="AA979" i="1" l="1"/>
  <c r="Q980" i="1" s="1"/>
  <c r="T980" i="1" s="1"/>
  <c r="X980" i="1" l="1"/>
  <c r="U980" i="1" s="1"/>
  <c r="Y980" i="1" l="1"/>
  <c r="V980" i="1" s="1"/>
  <c r="Z980" i="1" l="1"/>
  <c r="W980" i="1" s="1"/>
  <c r="P981" i="1" s="1"/>
  <c r="AA980" i="1" l="1"/>
  <c r="Q981" i="1" s="1"/>
  <c r="T981" i="1" s="1"/>
  <c r="X981" i="1" l="1"/>
  <c r="U981" i="1" s="1"/>
  <c r="Y981" i="1" l="1"/>
  <c r="V981" i="1" s="1"/>
  <c r="Z981" i="1" l="1"/>
  <c r="W981" i="1" s="1"/>
  <c r="P982" i="1" s="1"/>
  <c r="AA981" i="1" l="1"/>
  <c r="Q982" i="1" s="1"/>
  <c r="T982" i="1" s="1"/>
  <c r="X982" i="1" l="1"/>
  <c r="U982" i="1" s="1"/>
  <c r="Y982" i="1" l="1"/>
  <c r="V982" i="1" s="1"/>
  <c r="Z982" i="1" l="1"/>
  <c r="W982" i="1" s="1"/>
  <c r="P983" i="1" s="1"/>
  <c r="AA982" i="1" l="1"/>
  <c r="Q983" i="1" s="1"/>
  <c r="T983" i="1" s="1"/>
  <c r="X983" i="1" l="1"/>
  <c r="U983" i="1" s="1"/>
  <c r="Y983" i="1" l="1"/>
  <c r="V983" i="1" s="1"/>
  <c r="Z983" i="1" l="1"/>
  <c r="W983" i="1" s="1"/>
  <c r="P984" i="1" s="1"/>
  <c r="AA983" i="1" l="1"/>
  <c r="Q984" i="1" s="1"/>
  <c r="T984" i="1" s="1"/>
  <c r="X984" i="1" l="1"/>
  <c r="U984" i="1" s="1"/>
  <c r="Y984" i="1" l="1"/>
  <c r="V984" i="1" s="1"/>
  <c r="Z984" i="1" l="1"/>
  <c r="W984" i="1" s="1"/>
  <c r="P985" i="1" s="1"/>
  <c r="AA984" i="1" l="1"/>
  <c r="Q985" i="1" s="1"/>
  <c r="T985" i="1" s="1"/>
  <c r="X985" i="1" l="1"/>
  <c r="U985" i="1" s="1"/>
  <c r="Y985" i="1" l="1"/>
  <c r="V985" i="1" s="1"/>
  <c r="Z985" i="1" l="1"/>
  <c r="W985" i="1" s="1"/>
  <c r="P986" i="1" s="1"/>
  <c r="AA985" i="1" l="1"/>
  <c r="Q986" i="1" s="1"/>
  <c r="T986" i="1" s="1"/>
  <c r="X986" i="1" l="1"/>
  <c r="U986" i="1" s="1"/>
  <c r="Y986" i="1" l="1"/>
  <c r="V986" i="1" s="1"/>
  <c r="Z986" i="1" l="1"/>
  <c r="W986" i="1" s="1"/>
  <c r="P987" i="1" s="1"/>
  <c r="AA986" i="1" l="1"/>
  <c r="Q987" i="1" s="1"/>
  <c r="T987" i="1" s="1"/>
  <c r="X987" i="1" l="1"/>
  <c r="U987" i="1" s="1"/>
  <c r="Y987" i="1" l="1"/>
  <c r="V987" i="1" s="1"/>
  <c r="Z987" i="1" l="1"/>
  <c r="W987" i="1" s="1"/>
  <c r="P988" i="1" s="1"/>
  <c r="AA987" i="1" l="1"/>
  <c r="Q988" i="1" s="1"/>
  <c r="T988" i="1" s="1"/>
  <c r="X988" i="1" l="1"/>
  <c r="U988" i="1" s="1"/>
  <c r="Y988" i="1" l="1"/>
  <c r="V988" i="1" s="1"/>
  <c r="Z988" i="1" l="1"/>
  <c r="W988" i="1" s="1"/>
  <c r="P989" i="1" s="1"/>
  <c r="AA988" i="1" l="1"/>
  <c r="Q989" i="1" s="1"/>
  <c r="T989" i="1" s="1"/>
  <c r="X989" i="1" l="1"/>
  <c r="U989" i="1" s="1"/>
  <c r="Y989" i="1" l="1"/>
  <c r="V989" i="1" s="1"/>
  <c r="Z989" i="1" l="1"/>
  <c r="W989" i="1" s="1"/>
  <c r="P990" i="1" s="1"/>
  <c r="AA989" i="1" l="1"/>
  <c r="Q990" i="1" s="1"/>
  <c r="T990" i="1" s="1"/>
  <c r="X990" i="1" l="1"/>
  <c r="U990" i="1" s="1"/>
  <c r="Y990" i="1" l="1"/>
  <c r="V990" i="1" s="1"/>
  <c r="Z990" i="1" l="1"/>
  <c r="W990" i="1" s="1"/>
  <c r="P991" i="1" s="1"/>
  <c r="AA990" i="1" l="1"/>
  <c r="Q991" i="1" s="1"/>
  <c r="T991" i="1" s="1"/>
  <c r="X991" i="1" l="1"/>
  <c r="U991" i="1" s="1"/>
  <c r="Y991" i="1" l="1"/>
  <c r="V991" i="1" s="1"/>
  <c r="Z991" i="1" l="1"/>
  <c r="W991" i="1" s="1"/>
  <c r="P992" i="1" s="1"/>
  <c r="AA991" i="1" l="1"/>
  <c r="Q992" i="1" s="1"/>
  <c r="T992" i="1" s="1"/>
  <c r="X992" i="1" l="1"/>
  <c r="U992" i="1" s="1"/>
  <c r="Y992" i="1" l="1"/>
  <c r="V992" i="1" s="1"/>
  <c r="Z992" i="1" l="1"/>
  <c r="W992" i="1" s="1"/>
  <c r="P993" i="1" s="1"/>
  <c r="AA992" i="1" l="1"/>
  <c r="Q993" i="1" s="1"/>
  <c r="T993" i="1" s="1"/>
  <c r="X993" i="1" l="1"/>
  <c r="U993" i="1" s="1"/>
  <c r="Y993" i="1" l="1"/>
  <c r="V993" i="1" s="1"/>
  <c r="Z993" i="1" l="1"/>
  <c r="W993" i="1" s="1"/>
  <c r="P994" i="1" s="1"/>
  <c r="AA993" i="1" l="1"/>
  <c r="Q994" i="1" s="1"/>
  <c r="T994" i="1" s="1"/>
  <c r="X994" i="1" l="1"/>
  <c r="U994" i="1" s="1"/>
  <c r="Y994" i="1" l="1"/>
  <c r="V994" i="1" s="1"/>
  <c r="Z994" i="1" l="1"/>
  <c r="W994" i="1" s="1"/>
  <c r="P995" i="1" s="1"/>
  <c r="AA994" i="1" l="1"/>
  <c r="Q995" i="1" s="1"/>
  <c r="T995" i="1" s="1"/>
  <c r="X995" i="1" l="1"/>
  <c r="U995" i="1" s="1"/>
  <c r="Y995" i="1" l="1"/>
  <c r="V995" i="1" s="1"/>
  <c r="Z995" i="1" l="1"/>
  <c r="W995" i="1" s="1"/>
  <c r="P996" i="1" s="1"/>
  <c r="AA995" i="1" l="1"/>
  <c r="Q996" i="1" s="1"/>
  <c r="T996" i="1" s="1"/>
  <c r="X996" i="1" l="1"/>
  <c r="U996" i="1" s="1"/>
  <c r="Y996" i="1" l="1"/>
  <c r="V996" i="1" s="1"/>
  <c r="Z996" i="1" l="1"/>
  <c r="W996" i="1" s="1"/>
  <c r="P997" i="1" s="1"/>
  <c r="AA996" i="1" l="1"/>
  <c r="Q997" i="1" s="1"/>
  <c r="T997" i="1" s="1"/>
  <c r="X997" i="1" l="1"/>
  <c r="U997" i="1" s="1"/>
  <c r="Y997" i="1" l="1"/>
  <c r="V997" i="1" s="1"/>
  <c r="Z997" i="1" l="1"/>
  <c r="W997" i="1" s="1"/>
  <c r="P998" i="1" s="1"/>
  <c r="AA997" i="1" l="1"/>
  <c r="Q998" i="1" s="1"/>
  <c r="T998" i="1" s="1"/>
  <c r="X998" i="1" l="1"/>
  <c r="U998" i="1" s="1"/>
  <c r="Y998" i="1" l="1"/>
  <c r="V998" i="1" s="1"/>
  <c r="Z998" i="1" l="1"/>
  <c r="W998" i="1" s="1"/>
  <c r="P999" i="1" s="1"/>
  <c r="AA998" i="1" l="1"/>
  <c r="Q999" i="1" s="1"/>
  <c r="T999" i="1" s="1"/>
  <c r="X999" i="1" l="1"/>
  <c r="U999" i="1" s="1"/>
  <c r="Y999" i="1" l="1"/>
  <c r="V999" i="1" s="1"/>
  <c r="Z999" i="1" l="1"/>
  <c r="W999" i="1" s="1"/>
  <c r="P1000" i="1" s="1"/>
  <c r="AA999" i="1" l="1"/>
  <c r="Q1000" i="1" s="1"/>
  <c r="T1000" i="1" s="1"/>
  <c r="X1000" i="1" l="1"/>
  <c r="U1000" i="1" s="1"/>
  <c r="Y1000" i="1" l="1"/>
  <c r="V1000" i="1" s="1"/>
  <c r="Z1000" i="1" l="1"/>
  <c r="W1000" i="1" s="1"/>
  <c r="P1001" i="1" s="1"/>
  <c r="AA1000" i="1" l="1"/>
  <c r="Q1001" i="1" s="1"/>
  <c r="T1001" i="1" s="1"/>
  <c r="X1001" i="1" l="1"/>
  <c r="U1001" i="1" s="1"/>
  <c r="Y1001" i="1" l="1"/>
  <c r="V1001" i="1" s="1"/>
  <c r="Z1001" i="1" l="1"/>
  <c r="W1001" i="1" s="1"/>
  <c r="P1002" i="1" s="1"/>
  <c r="AA1001" i="1" l="1"/>
  <c r="Q1002" i="1" s="1"/>
  <c r="T1002" i="1" s="1"/>
  <c r="X1002" i="1" l="1"/>
  <c r="U1002" i="1" s="1"/>
  <c r="Y1002" i="1" l="1"/>
  <c r="V1002" i="1" s="1"/>
  <c r="Z1002" i="1" l="1"/>
  <c r="W1002" i="1" s="1"/>
  <c r="P1003" i="1" s="1"/>
  <c r="AA1002" i="1" l="1"/>
  <c r="Q1003" i="1" s="1"/>
  <c r="T1003" i="1" s="1"/>
  <c r="X1003" i="1" l="1"/>
  <c r="U1003" i="1" s="1"/>
  <c r="Y1003" i="1" l="1"/>
  <c r="V1003" i="1" s="1"/>
  <c r="Z1003" i="1" l="1"/>
  <c r="W1003" i="1" s="1"/>
  <c r="P1004" i="1" s="1"/>
  <c r="AA1003" i="1" l="1"/>
  <c r="Q1004" i="1" s="1"/>
  <c r="T1004" i="1" s="1"/>
  <c r="X1004" i="1" l="1"/>
  <c r="U1004" i="1" s="1"/>
  <c r="Y1004" i="1" l="1"/>
  <c r="V1004" i="1" s="1"/>
  <c r="Z1004" i="1" l="1"/>
  <c r="W1004" i="1" s="1"/>
  <c r="P1005" i="1" s="1"/>
  <c r="AA1004" i="1" l="1"/>
  <c r="Q1005" i="1" s="1"/>
  <c r="T1005" i="1" s="1"/>
  <c r="X1005" i="1" l="1"/>
  <c r="U1005" i="1" s="1"/>
  <c r="Y1005" i="1" l="1"/>
  <c r="V1005" i="1" s="1"/>
  <c r="Z1005" i="1" l="1"/>
  <c r="W1005" i="1" s="1"/>
  <c r="P1006" i="1" s="1"/>
  <c r="AA1005" i="1" l="1"/>
  <c r="Q1006" i="1" s="1"/>
  <c r="T1006" i="1" s="1"/>
  <c r="X1006" i="1" l="1"/>
  <c r="U1006" i="1" s="1"/>
  <c r="Y1006" i="1" l="1"/>
  <c r="V1006" i="1" s="1"/>
  <c r="Z1006" i="1" l="1"/>
  <c r="W1006" i="1" s="1"/>
  <c r="P1007" i="1" s="1"/>
  <c r="AA1006" i="1" l="1"/>
  <c r="Q1007" i="1" s="1"/>
  <c r="T1007" i="1" s="1"/>
  <c r="X1007" i="1" l="1"/>
  <c r="U1007" i="1" s="1"/>
  <c r="Y1007" i="1" l="1"/>
  <c r="V1007" i="1" s="1"/>
  <c r="Z1007" i="1" l="1"/>
  <c r="W1007" i="1" s="1"/>
  <c r="P1008" i="1" s="1"/>
  <c r="AA1007" i="1" l="1"/>
  <c r="Q1008" i="1" s="1"/>
  <c r="T1008" i="1" s="1"/>
  <c r="X1008" i="1" l="1"/>
  <c r="U1008" i="1" s="1"/>
  <c r="Y1008" i="1" l="1"/>
  <c r="V1008" i="1" s="1"/>
  <c r="Z1008" i="1" l="1"/>
  <c r="W1008" i="1" s="1"/>
  <c r="P1009" i="1" s="1"/>
  <c r="AA1008" i="1" l="1"/>
  <c r="Q1009" i="1" s="1"/>
  <c r="T1009" i="1" l="1"/>
  <c r="X1009" i="1"/>
  <c r="Y1009" i="1" l="1"/>
  <c r="V1009" i="1" s="1"/>
  <c r="U1009" i="1"/>
  <c r="Z1009" i="1" l="1"/>
  <c r="W1009" i="1" s="1"/>
  <c r="AA1009" i="1" l="1"/>
</calcChain>
</file>

<file path=xl/sharedStrings.xml><?xml version="1.0" encoding="utf-8"?>
<sst xmlns="http://schemas.openxmlformats.org/spreadsheetml/2006/main" count="14" uniqueCount="13">
  <si>
    <t xml:space="preserve">  Van der Pol oscillator</t>
  </si>
  <si>
    <r>
      <rPr>
        <b/>
        <sz val="12"/>
        <color theme="1"/>
        <rFont val="Palatino Linotype"/>
        <family val="1"/>
      </rPr>
      <t xml:space="preserve">Slide to change </t>
    </r>
    <r>
      <rPr>
        <b/>
        <i/>
        <sz val="12"/>
        <color theme="1"/>
        <rFont val="Palatino Linotype"/>
        <family val="1"/>
      </rPr>
      <t>μ</t>
    </r>
  </si>
  <si>
    <r>
      <t xml:space="preserve">Slide to change </t>
    </r>
    <r>
      <rPr>
        <b/>
        <i/>
        <sz val="12"/>
        <color theme="1"/>
        <rFont val="Calibri"/>
        <family val="2"/>
      </rPr>
      <t>ω</t>
    </r>
  </si>
  <si>
    <r>
      <rPr>
        <b/>
        <i/>
        <sz val="12"/>
        <color theme="1"/>
        <rFont val="Palatino Linotype"/>
        <family val="1"/>
      </rPr>
      <t>μ</t>
    </r>
    <r>
      <rPr>
        <b/>
        <sz val="12"/>
        <color theme="1"/>
        <rFont val="Palatino Linotype"/>
        <family val="1"/>
      </rPr>
      <t xml:space="preserve"> = </t>
    </r>
  </si>
  <si>
    <r>
      <rPr>
        <b/>
        <i/>
        <sz val="12"/>
        <color theme="1"/>
        <rFont val="Palatino Linotype"/>
        <family val="1"/>
      </rPr>
      <t>ω</t>
    </r>
    <r>
      <rPr>
        <b/>
        <sz val="12"/>
        <color theme="1"/>
        <rFont val="Palatino Linotype"/>
        <family val="1"/>
      </rPr>
      <t xml:space="preserve"> = </t>
    </r>
  </si>
  <si>
    <r>
      <t xml:space="preserve">Slide to change </t>
    </r>
    <r>
      <rPr>
        <b/>
        <i/>
        <sz val="12"/>
        <color theme="1"/>
        <rFont val="Palatino Linotype"/>
        <family val="1"/>
      </rPr>
      <t>x</t>
    </r>
    <r>
      <rPr>
        <b/>
        <sz val="12"/>
        <color theme="1"/>
        <rFont val="Palatino Linotype"/>
        <family val="1"/>
      </rPr>
      <t>(0)</t>
    </r>
  </si>
  <si>
    <r>
      <rPr>
        <b/>
        <i/>
        <sz val="12"/>
        <color theme="1"/>
        <rFont val="Palatino Linotype"/>
        <family val="1"/>
      </rPr>
      <t>x</t>
    </r>
    <r>
      <rPr>
        <b/>
        <sz val="12"/>
        <color theme="1"/>
        <rFont val="Palatino Linotype"/>
        <family val="1"/>
      </rPr>
      <t xml:space="preserve">(0) = </t>
    </r>
  </si>
  <si>
    <t>Slide to change</t>
  </si>
  <si>
    <t>t</t>
  </si>
  <si>
    <t>=</t>
  </si>
  <si>
    <t xml:space="preserve">Increments for </t>
  </si>
  <si>
    <t xml:space="preserve">   (You can change the step size)</t>
  </si>
  <si>
    <t xml:space="preserve"> Time step size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</si>
</sst>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rgb="FF0000FF"/>
      <name val="Palatino Linotype"/>
      <family val="1"/>
    </font>
    <font>
      <b/>
      <i/>
      <sz val="12"/>
      <color theme="1"/>
      <name val="Calibri"/>
      <family val="2"/>
    </font>
    <font>
      <b/>
      <sz val="12"/>
      <color theme="1"/>
      <name val="Palatino Linotype"/>
      <family val="1"/>
    </font>
    <font>
      <b/>
      <i/>
      <sz val="12"/>
      <color theme="1"/>
      <name val="Palatino Linotype"/>
      <family val="1"/>
    </font>
    <font>
      <b/>
      <sz val="12"/>
      <color rgb="FFC00000"/>
      <name val="Palatino Linotype"/>
      <family val="1"/>
    </font>
    <font>
      <b/>
      <sz val="12"/>
      <color theme="1"/>
      <name val="Calibri"/>
      <family val="2"/>
      <scheme val="minor"/>
    </font>
    <font>
      <b/>
      <sz val="12"/>
      <name val="Palatino Linotype"/>
      <family val="1"/>
    </font>
    <font>
      <sz val="11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77EF9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7" fillId="2" borderId="0" xfId="0" quotePrefix="1" applyFont="1" applyFill="1" applyAlignment="1">
      <alignment horizontal="right"/>
    </xf>
    <xf numFmtId="2" fontId="3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8" fillId="2" borderId="0" xfId="0" applyNumberFormat="1" applyFont="1" applyFill="1"/>
    <xf numFmtId="0" fontId="4" fillId="3" borderId="1" xfId="0" applyFont="1" applyFill="1" applyBorder="1" applyAlignment="1">
      <alignment horizontal="center"/>
    </xf>
    <xf numFmtId="0" fontId="0" fillId="3" borderId="1" xfId="0" applyFill="1" applyBorder="1"/>
    <xf numFmtId="2" fontId="3" fillId="3" borderId="0" xfId="0" applyNumberFormat="1" applyFont="1" applyFill="1" applyAlignment="1">
      <alignment horizontal="center"/>
    </xf>
    <xf numFmtId="0" fontId="3" fillId="4" borderId="0" xfId="0" applyFont="1" applyFill="1"/>
    <xf numFmtId="0" fontId="0" fillId="4" borderId="0" xfId="0" applyFill="1"/>
    <xf numFmtId="0" fontId="0" fillId="4" borderId="1" xfId="0" applyFill="1" applyBorder="1"/>
    <xf numFmtId="2" fontId="3" fillId="4" borderId="0" xfId="0" applyNumberFormat="1" applyFont="1" applyFill="1" applyAlignment="1">
      <alignment horizontal="center"/>
    </xf>
    <xf numFmtId="0" fontId="0" fillId="5" borderId="0" xfId="0" applyFill="1"/>
    <xf numFmtId="0" fontId="3" fillId="5" borderId="0" xfId="0" applyFont="1" applyFill="1"/>
    <xf numFmtId="0" fontId="0" fillId="5" borderId="1" xfId="0" applyFill="1" applyBorder="1"/>
    <xf numFmtId="2" fontId="3" fillId="5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77E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  <a:latin typeface="Palatino Linotype" panose="02040502050505030304" pitchFamily="18" charset="0"/>
              </a:rPr>
              <a:t>Phase plane portrait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Limit cycle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Sheet1!$P$9:$P$1009</c:f>
              <c:numCache>
                <c:formatCode>0.00</c:formatCode>
                <c:ptCount val="1001"/>
                <c:pt idx="0">
                  <c:v>1</c:v>
                </c:pt>
                <c:pt idx="1">
                  <c:v>1.0197933949171882</c:v>
                </c:pt>
                <c:pt idx="2">
                  <c:v>1.03914770596447</c:v>
                </c:pt>
                <c:pt idx="3">
                  <c:v>1.0580254671649842</c:v>
                </c:pt>
                <c:pt idx="4">
                  <c:v>1.0763912294928906</c:v>
                </c:pt>
                <c:pt idx="5">
                  <c:v>1.0942118133788927</c:v>
                </c:pt>
                <c:pt idx="6">
                  <c:v>1.1114565302154946</c:v>
                </c:pt>
                <c:pt idx="7">
                  <c:v>1.1280973692363514</c:v>
                </c:pt>
                <c:pt idx="8">
                  <c:v>1.1441091470586815</c:v>
                </c:pt>
                <c:pt idx="9">
                  <c:v>1.1594696181584052</c:v>
                </c:pt>
                <c:pt idx="10">
                  <c:v>1.1741595455528482</c:v>
                </c:pt>
                <c:pt idx="11">
                  <c:v>1.188162731954155</c:v>
                </c:pt>
                <c:pt idx="12">
                  <c:v>1.2014660125894705</c:v>
                </c:pt>
                <c:pt idx="13">
                  <c:v>1.2140592117277966</c:v>
                </c:pt>
                <c:pt idx="14">
                  <c:v>1.2259350656811034</c:v>
                </c:pt>
                <c:pt idx="15">
                  <c:v>1.237089115639225</c:v>
                </c:pt>
                <c:pt idx="16">
                  <c:v>1.2475195741428324</c:v>
                </c:pt>
                <c:pt idx="17">
                  <c:v>1.2572271692927648</c:v>
                </c:pt>
                <c:pt idx="18">
                  <c:v>1.2662149709409305</c:v>
                </c:pt>
                <c:pt idx="19">
                  <c:v>1.2744882031178237</c:v>
                </c:pt>
                <c:pt idx="20">
                  <c:v>1.2820540468392958</c:v>
                </c:pt>
                <c:pt idx="21">
                  <c:v>1.2889214372189812</c:v>
                </c:pt>
                <c:pt idx="22">
                  <c:v>1.2951008585131094</c:v>
                </c:pt>
                <c:pt idx="23">
                  <c:v>1.3006041403624768</c:v>
                </c:pt>
                <c:pt idx="24">
                  <c:v>1.3054442580927605</c:v>
                </c:pt>
                <c:pt idx="25">
                  <c:v>1.3096351395083532</c:v>
                </c:pt>
                <c:pt idx="26">
                  <c:v>1.3131914801836095</c:v>
                </c:pt>
                <c:pt idx="27">
                  <c:v>1.3161285688333619</c:v>
                </c:pt>
                <c:pt idx="28">
                  <c:v>1.3184621239435304</c:v>
                </c:pt>
                <c:pt idx="29">
                  <c:v>1.3202081424715622</c:v>
                </c:pt>
                <c:pt idx="30">
                  <c:v>1.3213827610915212</c:v>
                </c:pt>
                <c:pt idx="31">
                  <c:v>1.322002130163707</c:v>
                </c:pt>
                <c:pt idx="32">
                  <c:v>1.3220823003553783</c:v>
                </c:pt>
                <c:pt idx="33">
                  <c:v>1.3216391216273864</c:v>
                </c:pt>
                <c:pt idx="34">
                  <c:v>1.3206881541297772</c:v>
                </c:pt>
                <c:pt idx="35">
                  <c:v>1.3192445904151351</c:v>
                </c:pt>
                <c:pt idx="36">
                  <c:v>1.3173231882783347</c:v>
                </c:pt>
                <c:pt idx="37">
                  <c:v>1.3149382134616945</c:v>
                </c:pt>
                <c:pt idx="38">
                  <c:v>1.3121033914213578</c:v>
                </c:pt>
                <c:pt idx="39">
                  <c:v>1.3088318673300967</c:v>
                </c:pt>
                <c:pt idx="40">
                  <c:v>1.3051361734898177</c:v>
                </c:pt>
                <c:pt idx="41">
                  <c:v>1.3010282033402603</c:v>
                </c:pt>
                <c:pt idx="42">
                  <c:v>1.2965191912754244</c:v>
                </c:pt>
                <c:pt idx="43">
                  <c:v>1.2916196975132255</c:v>
                </c:pt>
                <c:pt idx="44">
                  <c:v>1.2863395973041694</c:v>
                </c:pt>
                <c:pt idx="45">
                  <c:v>1.280688073809281</c:v>
                </c:pt>
                <c:pt idx="46">
                  <c:v>1.2746736140242465</c:v>
                </c:pt>
                <c:pt idx="47">
                  <c:v>1.2683040071742184</c:v>
                </c:pt>
                <c:pt idx="48">
                  <c:v>1.2615863450507687</c:v>
                </c:pt>
                <c:pt idx="49">
                  <c:v>1.2545270238080783</c:v>
                </c:pt>
                <c:pt idx="50">
                  <c:v>1.2471317467789065</c:v>
                </c:pt>
                <c:pt idx="51">
                  <c:v>1.2394055279116389</c:v>
                </c:pt>
                <c:pt idx="52">
                  <c:v>1.231352695467413</c:v>
                </c:pt>
                <c:pt idx="53">
                  <c:v>1.2229768956507145</c:v>
                </c:pt>
                <c:pt idx="54">
                  <c:v>1.2142810958778205</c:v>
                </c:pt>
                <c:pt idx="55">
                  <c:v>1.2052675874149748</c:v>
                </c:pt>
                <c:pt idx="56">
                  <c:v>1.1959379871422773</c:v>
                </c:pt>
                <c:pt idx="57">
                  <c:v>1.1862932382199987</c:v>
                </c:pt>
                <c:pt idx="58">
                  <c:v>1.1763336094515449</c:v>
                </c:pt>
                <c:pt idx="59">
                  <c:v>1.166058693151709</c:v>
                </c:pt>
                <c:pt idx="60">
                  <c:v>1.1554674013403361</c:v>
                </c:pt>
                <c:pt idx="61">
                  <c:v>1.1445579600902551</c:v>
                </c:pt>
                <c:pt idx="62">
                  <c:v>1.1333279018644729</c:v>
                </c:pt>
                <c:pt idx="63">
                  <c:v>1.1217740556813613</c:v>
                </c:pt>
                <c:pt idx="64">
                  <c:v>1.1098925349480797</c:v>
                </c:pt>
                <c:pt idx="65">
                  <c:v>1.0976787228019349</c:v>
                </c:pt>
                <c:pt idx="66">
                  <c:v>1.0851272547969886</c:v>
                </c:pt>
                <c:pt idx="67">
                  <c:v>1.072231998769164</c:v>
                </c:pt>
                <c:pt idx="68">
                  <c:v>1.0589860317075803</c:v>
                </c:pt>
                <c:pt idx="69">
                  <c:v>1.0453816134531002</c:v>
                </c:pt>
                <c:pt idx="70">
                  <c:v>1.0314101570373488</c:v>
                </c:pt>
                <c:pt idx="71">
                  <c:v>1.0170621954670631</c:v>
                </c:pt>
                <c:pt idx="72">
                  <c:v>1.0023273447499095</c:v>
                </c:pt>
                <c:pt idx="73">
                  <c:v>0.98719426294928359</c:v>
                </c:pt>
                <c:pt idx="74">
                  <c:v>0.97165060504761924</c:v>
                </c:pt>
                <c:pt idx="75">
                  <c:v>0.95568297339101205</c:v>
                </c:pt>
                <c:pt idx="76">
                  <c:v>0.93927686348333161</c:v>
                </c:pt>
                <c:pt idx="77">
                  <c:v>0.92241660489644239</c:v>
                </c:pt>
                <c:pt idx="78">
                  <c:v>0.90508529706594787</c:v>
                </c:pt>
                <c:pt idx="79">
                  <c:v>0.8872647397505754</c:v>
                </c:pt>
                <c:pt idx="80">
                  <c:v>0.86893535794989507</c:v>
                </c:pt>
                <c:pt idx="81">
                  <c:v>0.85007612110195496</c:v>
                </c:pt>
                <c:pt idx="82">
                  <c:v>0.8306644564226574</c:v>
                </c:pt>
                <c:pt idx="83">
                  <c:v>0.81067615630606626</c:v>
                </c:pt>
                <c:pt idx="84">
                  <c:v>0.79008527978399212</c:v>
                </c:pt>
                <c:pt idx="85">
                  <c:v>0.76886404814990283</c:v>
                </c:pt>
                <c:pt idx="86">
                  <c:v>0.74698273499354106</c:v>
                </c:pt>
                <c:pt idx="87">
                  <c:v>0.72440955107726324</c:v>
                </c:pt>
                <c:pt idx="88">
                  <c:v>0.70111052472362656</c:v>
                </c:pt>
                <c:pt idx="89">
                  <c:v>0.67704937868899284</c:v>
                </c:pt>
                <c:pt idx="90">
                  <c:v>0.65218740488537252</c:v>
                </c:pt>
                <c:pt idx="91">
                  <c:v>0.62648333880099161</c:v>
                </c:pt>
                <c:pt idx="92">
                  <c:v>0.59989323608120815</c:v>
                </c:pt>
                <c:pt idx="93">
                  <c:v>0.57237035449143958</c:v>
                </c:pt>
                <c:pt idx="94">
                  <c:v>0.54386504542293357</c:v>
                </c:pt>
                <c:pt idx="95">
                  <c:v>0.51432466025513979</c:v>
                </c:pt>
                <c:pt idx="96">
                  <c:v>0.48369347829395498</c:v>
                </c:pt>
                <c:pt idx="97">
                  <c:v>0.45191266470558544</c:v>
                </c:pt>
                <c:pt idx="98">
                  <c:v>0.41892026890561535</c:v>
                </c:pt>
                <c:pt idx="99">
                  <c:v>0.38465127628588347</c:v>
                </c:pt>
                <c:pt idx="100">
                  <c:v>0.34903772900672425</c:v>
                </c:pt>
                <c:pt idx="101">
                  <c:v>0.31200893487590914</c:v>
                </c:pt>
                <c:pt idx="102">
                  <c:v>0.27349178708307259</c:v>
                </c:pt>
                <c:pt idx="103">
                  <c:v>0.23341122172770623</c:v>
                </c:pt>
                <c:pt idx="104">
                  <c:v>0.19169084458126956</c:v>
                </c:pt>
                <c:pt idx="105">
                  <c:v>0.14825376318696587</c:v>
                </c:pt>
                <c:pt idx="106">
                  <c:v>0.10302366493284257</c:v>
                </c:pt>
                <c:pt idx="107">
                  <c:v>5.5926185682044507E-2</c:v>
                </c:pt>
                <c:pt idx="108">
                  <c:v>6.8906162441809138E-3</c:v>
                </c:pt>
                <c:pt idx="109">
                  <c:v>-4.4148005503198369E-2</c:v>
                </c:pt>
                <c:pt idx="110">
                  <c:v>-9.7246371919991817E-2</c:v>
                </c:pt>
                <c:pt idx="111">
                  <c:v>-0.1524499152795164</c:v>
                </c:pt>
                <c:pt idx="112">
                  <c:v>-0.20978932749063514</c:v>
                </c:pt>
                <c:pt idx="113">
                  <c:v>-0.26927659124080311</c:v>
                </c:pt>
                <c:pt idx="114">
                  <c:v>-0.3309005587048639</c:v>
                </c:pt>
                <c:pt idx="115">
                  <c:v>-0.39462216152771989</c:v>
                </c:pt>
                <c:pt idx="116">
                  <c:v>-0.46036939690000089</c:v>
                </c:pt>
                <c:pt idx="117">
                  <c:v>-0.52803230819333247</c:v>
                </c:pt>
                <c:pt idx="118">
                  <c:v>-0.59745826107658362</c:v>
                </c:pt>
                <c:pt idx="119">
                  <c:v>-0.66844789990363096</c:v>
                </c:pt>
                <c:pt idx="120">
                  <c:v>-0.74075224274815843</c:v>
                </c:pt>
                <c:pt idx="121">
                  <c:v>-0.81407142085348627</c:v>
                </c:pt>
                <c:pt idx="122">
                  <c:v>-0.88805557068277297</c:v>
                </c:pt>
                <c:pt idx="123">
                  <c:v>-0.962308325517788</c:v>
                </c:pt>
                <c:pt idx="124">
                  <c:v>-1.0363932147438133</c:v>
                </c:pt>
                <c:pt idx="125">
                  <c:v>-1.10984305913079</c:v>
                </c:pt>
                <c:pt idx="126">
                  <c:v>-1.1821721619331367</c:v>
                </c:pt>
                <c:pt idx="127">
                  <c:v>-1.252890769456076</c:v>
                </c:pt>
                <c:pt idx="128">
                  <c:v>-1.3215209586261691</c:v>
                </c:pt>
                <c:pt idx="129">
                  <c:v>-1.387612859934962</c:v>
                </c:pt>
                <c:pt idx="130">
                  <c:v>-1.4507599952718406</c:v>
                </c:pt>
                <c:pt idx="131">
                  <c:v>-1.5106125370863044</c:v>
                </c:pt>
                <c:pt idx="132">
                  <c:v>-1.5668874841337506</c:v>
                </c:pt>
                <c:pt idx="133">
                  <c:v>-1.619375072550673</c:v>
                </c:pt>
                <c:pt idx="134">
                  <c:v>-1.6679411442113492</c:v>
                </c:pt>
                <c:pt idx="135">
                  <c:v>-1.7125256081486913</c:v>
                </c:pt>
                <c:pt idx="136">
                  <c:v>-1.7531374891450704</c:v>
                </c:pt>
                <c:pt idx="137">
                  <c:v>-1.7898473120959935</c:v>
                </c:pt>
                <c:pt idx="138">
                  <c:v>-1.8227776991836733</c:v>
                </c:pt>
                <c:pt idx="139">
                  <c:v>-1.852093063343099</c:v>
                </c:pt>
                <c:pt idx="140">
                  <c:v>-1.8779891900481298</c:v>
                </c:pt>
                <c:pt idx="141">
                  <c:v>-1.9006833446421512</c:v>
                </c:pt>
                <c:pt idx="142">
                  <c:v>-1.9204053599243567</c:v>
                </c:pt>
                <c:pt idx="143">
                  <c:v>-1.9373899783447059</c:v>
                </c:pt>
                <c:pt idx="144">
                  <c:v>-1.9518705655873914</c:v>
                </c:pt>
                <c:pt idx="145">
                  <c:v>-1.9640741884893591</c:v>
                </c:pt>
                <c:pt idx="146">
                  <c:v>-1.9742179630011463</c:v>
                </c:pt>
                <c:pt idx="147">
                  <c:v>-1.9825065244740998</c:v>
                </c:pt>
                <c:pt idx="148">
                  <c:v>-1.9891304470386872</c:v>
                </c:pt>
                <c:pt idx="149">
                  <c:v>-1.9942654342010979</c:v>
                </c:pt>
                <c:pt idx="150">
                  <c:v>-1.9980721122718956</c:v>
                </c:pt>
                <c:pt idx="151">
                  <c:v>-2.0006962761185707</c:v>
                </c:pt>
                <c:pt idx="152">
                  <c:v>-2.0022694585859169</c:v>
                </c:pt>
                <c:pt idx="153">
                  <c:v>-2.0029097176345876</c:v>
                </c:pt>
                <c:pt idx="154">
                  <c:v>-2.0027225568053488</c:v>
                </c:pt>
                <c:pt idx="155">
                  <c:v>-2.0018019138923071</c:v>
                </c:pt>
                <c:pt idx="156">
                  <c:v>-2.0002311691989458</c:v>
                </c:pt>
                <c:pt idx="157">
                  <c:v>-1.9980841383707622</c:v>
                </c:pt>
                <c:pt idx="158">
                  <c:v>-1.9954260257165173</c:v>
                </c:pt>
                <c:pt idx="159">
                  <c:v>-1.9923143224500839</c:v>
                </c:pt>
                <c:pt idx="160">
                  <c:v>-1.9887996407637429</c:v>
                </c:pt>
                <c:pt idx="161">
                  <c:v>-1.9849264794412287</c:v>
                </c:pt>
                <c:pt idx="162">
                  <c:v>-1.9807339201678424</c:v>
                </c:pt>
                <c:pt idx="163">
                  <c:v>-1.9762562560876076</c:v>
                </c:pt>
                <c:pt idx="164">
                  <c:v>-1.9715235557401425</c:v>
                </c:pt>
                <c:pt idx="165">
                  <c:v>-1.9665621664845614</c:v>
                </c:pt>
                <c:pt idx="166">
                  <c:v>-1.9613951620457182</c:v>
                </c:pt>
                <c:pt idx="167">
                  <c:v>-1.9560427390260262</c:v>
                </c:pt>
                <c:pt idx="168">
                  <c:v>-1.9505225672112194</c:v>
                </c:pt>
                <c:pt idx="169">
                  <c:v>-1.9448500983344017</c:v>
                </c:pt>
                <c:pt idx="170">
                  <c:v>-1.9390388377042216</c:v>
                </c:pt>
                <c:pt idx="171">
                  <c:v>-1.933100582789941</c:v>
                </c:pt>
                <c:pt idx="172">
                  <c:v>-1.9270456325170353</c:v>
                </c:pt>
                <c:pt idx="173">
                  <c:v>-1.9208829706816606</c:v>
                </c:pt>
                <c:pt idx="174">
                  <c:v>-1.9146204265542419</c:v>
                </c:pt>
                <c:pt idx="175">
                  <c:v>-1.9082648154202373</c:v>
                </c:pt>
                <c:pt idx="176">
                  <c:v>-1.9018220615049741</c:v>
                </c:pt>
                <c:pt idx="177">
                  <c:v>-1.8952973054520654</c:v>
                </c:pt>
                <c:pt idx="178">
                  <c:v>-1.8886949982722749</c:v>
                </c:pt>
                <c:pt idx="179">
                  <c:v>-1.882018983451633</c:v>
                </c:pt>
                <c:pt idx="180">
                  <c:v>-1.875272568703177</c:v>
                </c:pt>
                <c:pt idx="181">
                  <c:v>-1.8684585886644876</c:v>
                </c:pt>
                <c:pt idx="182">
                  <c:v>-1.861579459681544</c:v>
                </c:pt>
                <c:pt idx="183">
                  <c:v>-1.8546372276765668</c:v>
                </c:pt>
                <c:pt idx="184">
                  <c:v>-1.8476336099716348</c:v>
                </c:pt>
                <c:pt idx="185">
                  <c:v>-1.8405700318292457</c:v>
                </c:pt>
                <c:pt idx="186">
                  <c:v>-1.8334476583739627</c:v>
                </c:pt>
                <c:pt idx="187">
                  <c:v>-1.8262674224743405</c:v>
                </c:pt>
                <c:pt idx="188">
                  <c:v>-1.8190300490900451</c:v>
                </c:pt>
                <c:pt idx="189">
                  <c:v>-1.8117360765242001</c:v>
                </c:pt>
                <c:pt idx="190">
                  <c:v>-1.8043858749643706</c:v>
                </c:pt>
                <c:pt idx="191">
                  <c:v>-1.7969796626462062</c:v>
                </c:pt>
                <c:pt idx="192">
                  <c:v>-1.7895175199307105</c:v>
                </c:pt>
                <c:pt idx="193">
                  <c:v>-1.7819994015485778</c:v>
                </c:pt>
                <c:pt idx="194">
                  <c:v>-1.7744251472323305</c:v>
                </c:pt>
                <c:pt idx="195">
                  <c:v>-1.7667944909284898</c:v>
                </c:pt>
                <c:pt idx="196">
                  <c:v>-1.7591070687571722</c:v>
                </c:pt>
                <c:pt idx="197">
                  <c:v>-1.751362425864839</c:v>
                </c:pt>
                <c:pt idx="198">
                  <c:v>-1.7435600222970373</c:v>
                </c:pt>
                <c:pt idx="199">
                  <c:v>-1.7356992380014828</c:v>
                </c:pt>
                <c:pt idx="200">
                  <c:v>-1.7277793770574366</c:v>
                </c:pt>
                <c:pt idx="201">
                  <c:v>-1.7197996712147432</c:v>
                </c:pt>
                <c:pt idx="202">
                  <c:v>-1.7117592828148931</c:v>
                </c:pt>
                <c:pt idx="203">
                  <c:v>-1.7036573071568242</c:v>
                </c:pt>
                <c:pt idx="204">
                  <c:v>-1.6954927743617274</c:v>
                </c:pt>
                <c:pt idx="205">
                  <c:v>-1.6872646507836884</c:v>
                </c:pt>
                <c:pt idx="206">
                  <c:v>-1.6789718400064599</c:v>
                </c:pt>
                <c:pt idx="207">
                  <c:v>-1.6706131834608968</c:v>
                </c:pt>
                <c:pt idx="208">
                  <c:v>-1.6621874606924778</c:v>
                </c:pt>
                <c:pt idx="209">
                  <c:v>-1.653693389303825</c:v>
                </c:pt>
                <c:pt idx="210">
                  <c:v>-1.6451296245930966</c:v>
                </c:pt>
                <c:pt idx="211">
                  <c:v>-1.6364947589055345</c:v>
                </c:pt>
                <c:pt idx="212">
                  <c:v>-1.627787320712218</c:v>
                </c:pt>
                <c:pt idx="213">
                  <c:v>-1.6190057734271535</c:v>
                </c:pt>
                <c:pt idx="214">
                  <c:v>-1.6101485139711837</c:v>
                </c:pt>
                <c:pt idx="215">
                  <c:v>-1.6012138710887731</c:v>
                </c:pt>
                <c:pt idx="216">
                  <c:v>-1.5922001034214919</c:v>
                </c:pt>
                <c:pt idx="217">
                  <c:v>-1.5831053973399427</c:v>
                </c:pt>
                <c:pt idx="218">
                  <c:v>-1.5739278645339216</c:v>
                </c:pt>
                <c:pt idx="219">
                  <c:v>-1.5646655393587565</c:v>
                </c:pt>
                <c:pt idx="220">
                  <c:v>-1.555316375933993</c:v>
                </c:pt>
                <c:pt idx="221">
                  <c:v>-1.5458782449888804</c:v>
                </c:pt>
                <c:pt idx="222">
                  <c:v>-1.5363489304474323</c:v>
                </c:pt>
                <c:pt idx="223">
                  <c:v>-1.5267261257441684</c:v>
                </c:pt>
                <c:pt idx="224">
                  <c:v>-1.5170074298599856</c:v>
                </c:pt>
                <c:pt idx="225">
                  <c:v>-1.5071903430659179</c:v>
                </c:pt>
                <c:pt idx="226">
                  <c:v>-1.4972722623608399</c:v>
                </c:pt>
                <c:pt idx="227">
                  <c:v>-1.4872504765873955</c:v>
                </c:pt>
                <c:pt idx="228">
                  <c:v>-1.4771221612086147</c:v>
                </c:pt>
                <c:pt idx="229">
                  <c:v>-1.4668843727257668</c:v>
                </c:pt>
                <c:pt idx="230">
                  <c:v>-1.4565340427160025</c:v>
                </c:pt>
                <c:pt idx="231">
                  <c:v>-1.4460679714662172</c:v>
                </c:pt>
                <c:pt idx="232">
                  <c:v>-1.4354828211773309</c:v>
                </c:pt>
                <c:pt idx="233">
                  <c:v>-1.4247751087107914</c:v>
                </c:pt>
                <c:pt idx="234">
                  <c:v>-1.4139411978465612</c:v>
                </c:pt>
                <c:pt idx="235">
                  <c:v>-1.4029772910191178</c:v>
                </c:pt>
                <c:pt idx="236">
                  <c:v>-1.3918794204950697</c:v>
                </c:pt>
                <c:pt idx="237">
                  <c:v>-1.3806434389528408</c:v>
                </c:pt>
                <c:pt idx="238">
                  <c:v>-1.369265009421486</c:v>
                </c:pt>
                <c:pt idx="239">
                  <c:v>-1.3577395945320418</c:v>
                </c:pt>
                <c:pt idx="240">
                  <c:v>-1.3460624450308767</c:v>
                </c:pt>
                <c:pt idx="241">
                  <c:v>-1.3342285875002389</c:v>
                </c:pt>
                <c:pt idx="242">
                  <c:v>-1.3222328112266115</c:v>
                </c:pt>
                <c:pt idx="243">
                  <c:v>-1.3100696541525056</c:v>
                </c:pt>
                <c:pt idx="244">
                  <c:v>-1.2977333878419652</c:v>
                </c:pt>
                <c:pt idx="245">
                  <c:v>-1.285218001384264</c:v>
                </c:pt>
                <c:pt idx="246">
                  <c:v>-1.2725171841540222</c:v>
                </c:pt>
                <c:pt idx="247">
                  <c:v>-1.2596243073392404</c:v>
                </c:pt>
                <c:pt idx="248">
                  <c:v>-1.2465324041414882</c:v>
                </c:pt>
                <c:pt idx="249">
                  <c:v>-1.2332341485446889</c:v>
                </c:pt>
                <c:pt idx="250">
                  <c:v>-1.2197218325405657</c:v>
                </c:pt>
                <c:pt idx="251">
                  <c:v>-1.2059873416898481</c:v>
                </c:pt>
                <c:pt idx="252">
                  <c:v>-1.19202212888876</c:v>
                </c:pt>
                <c:pt idx="253">
                  <c:v>-1.1778171862001021</c:v>
                </c:pt>
                <c:pt idx="254">
                  <c:v>-1.1633630145974301</c:v>
                </c:pt>
                <c:pt idx="255">
                  <c:v>-1.1486495914594048</c:v>
                </c:pt>
                <c:pt idx="256">
                  <c:v>-1.133666335639403</c:v>
                </c:pt>
                <c:pt idx="257">
                  <c:v>-1.1184020699229922</c:v>
                </c:pt>
                <c:pt idx="258">
                  <c:v>-1.1028449806729799</c:v>
                </c:pt>
                <c:pt idx="259">
                  <c:v>-1.0869825744485924</c:v>
                </c:pt>
                <c:pt idx="260">
                  <c:v>-1.0708016313721187</c:v>
                </c:pt>
                <c:pt idx="261">
                  <c:v>-1.0542881550033378</c:v>
                </c:pt>
                <c:pt idx="262">
                  <c:v>-1.0374273184695983</c:v>
                </c:pt>
                <c:pt idx="263">
                  <c:v>-1.0202034065880121</c:v>
                </c:pt>
                <c:pt idx="264">
                  <c:v>-1.0025997537064846</c:v>
                </c:pt>
                <c:pt idx="265">
                  <c:v>-0.98459867698303727</c:v>
                </c:pt>
                <c:pt idx="266">
                  <c:v>-0.96618140481912429</c:v>
                </c:pt>
                <c:pt idx="267">
                  <c:v>-0.94732800016373009</c:v>
                </c:pt>
                <c:pt idx="268">
                  <c:v>-0.92801727841264059</c:v>
                </c:pt>
                <c:pt idx="269">
                  <c:v>-0.90822671964353985</c:v>
                </c:pt>
                <c:pt idx="270">
                  <c:v>-0.88793237495517907</c:v>
                </c:pt>
                <c:pt idx="271">
                  <c:v>-0.86710876672116466</c:v>
                </c:pt>
                <c:pt idx="272">
                  <c:v>-0.84572878263012097</c:v>
                </c:pt>
                <c:pt idx="273">
                  <c:v>-0.82376356346934609</c:v>
                </c:pt>
                <c:pt idx="274">
                  <c:v>-0.80118238472509451</c:v>
                </c:pt>
                <c:pt idx="275">
                  <c:v>-0.77795253222733096</c:v>
                </c:pt>
                <c:pt idx="276">
                  <c:v>-0.75403917227009309</c:v>
                </c:pt>
                <c:pt idx="277">
                  <c:v>-0.7294052169026094</c:v>
                </c:pt>
                <c:pt idx="278">
                  <c:v>-0.70401118542581309</c:v>
                </c:pt>
                <c:pt idx="279">
                  <c:v>-0.67781506356179755</c:v>
                </c:pt>
                <c:pt idx="280">
                  <c:v>-0.65077216231162993</c:v>
                </c:pt>
                <c:pt idx="281">
                  <c:v>-0.62283497920552011</c:v>
                </c:pt>
                <c:pt idx="282">
                  <c:v>-0.59395306550905747</c:v>
                </c:pt>
                <c:pt idx="283">
                  <c:v>-0.56407290401558341</c:v>
                </c:pt>
                <c:pt idx="284">
                  <c:v>-0.53313780336855898</c:v>
                </c:pt>
                <c:pt idx="285">
                  <c:v>-0.50108781646490852</c:v>
                </c:pt>
                <c:pt idx="286">
                  <c:v>-0.46785969244097081</c:v>
                </c:pt>
                <c:pt idx="287">
                  <c:v>-0.43338687408957355</c:v>
                </c:pt>
                <c:pt idx="288">
                  <c:v>-0.39759955535181485</c:v>
                </c:pt>
                <c:pt idx="289">
                  <c:v>-0.36042481681615007</c:v>
                </c:pt>
                <c:pt idx="290">
                  <c:v>-0.32178686097141856</c:v>
                </c:pt>
                <c:pt idx="291">
                  <c:v>-0.28160737330321295</c:v>
                </c:pt>
                <c:pt idx="292">
                  <c:v>-0.23980604015255225</c:v>
                </c:pt>
                <c:pt idx="293">
                  <c:v>-0.19630125945920418</c:v>
                </c:pt>
                <c:pt idx="294">
                  <c:v>-0.15101108587116138</c:v>
                </c:pt>
                <c:pt idx="295">
                  <c:v>-0.10385445684978276</c:v>
                </c:pt>
                <c:pt idx="296">
                  <c:v>-5.4752750767467342E-2</c:v>
                </c:pt>
                <c:pt idx="297">
                  <c:v>-3.6317307479766109E-3</c:v>
                </c:pt>
                <c:pt idx="298">
                  <c:v>4.9576072022059658E-2</c:v>
                </c:pt>
                <c:pt idx="299">
                  <c:v>0.10492848611956938</c:v>
                </c:pt>
                <c:pt idx="300">
                  <c:v>0.1624703000566578</c:v>
                </c:pt>
                <c:pt idx="301">
                  <c:v>0.2222293151710773</c:v>
                </c:pt>
                <c:pt idx="302">
                  <c:v>0.28421186186790204</c:v>
                </c:pt>
                <c:pt idx="303">
                  <c:v>0.34839783362644605</c:v>
                </c:pt>
                <c:pt idx="304">
                  <c:v>0.41473535229833092</c:v>
                </c:pt>
                <c:pt idx="305">
                  <c:v>0.48313525305680494</c:v>
                </c:pt>
                <c:pt idx="306">
                  <c:v>0.55346566584686163</c:v>
                </c:pt>
                <c:pt idx="307">
                  <c:v>0.62554706661285375</c:v>
                </c:pt>
                <c:pt idx="308">
                  <c:v>0.69914826549262843</c:v>
                </c:pt>
                <c:pt idx="309">
                  <c:v>0.77398387483499231</c:v>
                </c:pt>
                <c:pt idx="310">
                  <c:v>0.84971383690626656</c:v>
                </c:pt>
                <c:pt idx="311">
                  <c:v>0.92594556674978612</c:v>
                </c:pt>
                <c:pt idx="312">
                  <c:v>1.0022391592381419</c:v>
                </c:pt>
                <c:pt idx="313">
                  <c:v>1.0781159088118955</c:v>
                </c:pt>
                <c:pt idx="314">
                  <c:v>1.1530700992007241</c:v>
                </c:pt>
                <c:pt idx="315">
                  <c:v>1.2265836631183333</c:v>
                </c:pt>
                <c:pt idx="316">
                  <c:v>1.2981429352613973</c:v>
                </c:pt>
                <c:pt idx="317">
                  <c:v>1.3672563893287633</c:v>
                </c:pt>
                <c:pt idx="318">
                  <c:v>1.4334720286366207</c:v>
                </c:pt>
                <c:pt idx="319">
                  <c:v>1.4963930445106206</c:v>
                </c:pt>
                <c:pt idx="320">
                  <c:v>1.5556904916189587</c:v>
                </c:pt>
                <c:pt idx="321">
                  <c:v>1.611112040122334</c:v>
                </c:pt>
                <c:pt idx="322">
                  <c:v>1.6624862985529307</c:v>
                </c:pt>
                <c:pt idx="323">
                  <c:v>1.7097226814288631</c:v>
                </c:pt>
                <c:pt idx="324">
                  <c:v>1.7528072395835816</c:v>
                </c:pt>
                <c:pt idx="325">
                  <c:v>1.7917952119875322</c:v>
                </c:pt>
                <c:pt idx="326">
                  <c:v>1.8268012571708958</c:v>
                </c:pt>
                <c:pt idx="327">
                  <c:v>1.8579883745684895</c:v>
                </c:pt>
                <c:pt idx="328">
                  <c:v>1.88555645292661</c:v>
                </c:pt>
                <c:pt idx="329">
                  <c:v>1.9097312226150343</c:v>
                </c:pt>
                <c:pt idx="330">
                  <c:v>1.9307541841737761</c:v>
                </c:pt>
                <c:pt idx="331">
                  <c:v>1.9488738746840626</c:v>
                </c:pt>
                <c:pt idx="332">
                  <c:v>1.9643386442167721</c:v>
                </c:pt>
                <c:pt idx="333">
                  <c:v>1.9773909625014858</c:v>
                </c:pt>
                <c:pt idx="334">
                  <c:v>1.9882631665144184</c:v>
                </c:pt>
                <c:pt idx="335">
                  <c:v>1.9971744908291649</c:v>
                </c:pt>
                <c:pt idx="336">
                  <c:v>2.0043291878414315</c:v>
                </c:pt>
                <c:pt idx="337">
                  <c:v>2.0099155361339425</c:v>
                </c:pt>
                <c:pt idx="338">
                  <c:v>2.0141055441309086</c:v>
                </c:pt>
                <c:pt idx="339">
                  <c:v>2.017055175771425</c:v>
                </c:pt>
                <c:pt idx="340">
                  <c:v>2.0189049497386149</c:v>
                </c:pt>
                <c:pt idx="341">
                  <c:v>2.0197807899302376</c:v>
                </c:pt>
                <c:pt idx="342">
                  <c:v>2.0197950298388267</c:v>
                </c:pt>
                <c:pt idx="343">
                  <c:v>2.019047495899386</c:v>
                </c:pt>
                <c:pt idx="344">
                  <c:v>2.0176266140160255</c:v>
                </c:pt>
                <c:pt idx="345">
                  <c:v>2.0156104992718546</c:v>
                </c:pt>
                <c:pt idx="346">
                  <c:v>2.0130680014506366</c:v>
                </c:pt>
                <c:pt idx="347">
                  <c:v>2.0100596888124453</c:v>
                </c:pt>
                <c:pt idx="348">
                  <c:v>2.0066387599932001</c:v>
                </c:pt>
                <c:pt idx="349">
                  <c:v>2.002851879366871</c:v>
                </c:pt>
                <c:pt idx="350">
                  <c:v>1.9987399351141291</c:v>
                </c:pt>
                <c:pt idx="351">
                  <c:v>1.99433872192715</c:v>
                </c:pt>
                <c:pt idx="352">
                  <c:v>1.9896795520369237</c:v>
                </c:pt>
                <c:pt idx="353">
                  <c:v>1.9847897993128756</c:v>
                </c:pt>
                <c:pt idx="354">
                  <c:v>1.9796933817427211</c:v>
                </c:pt>
                <c:pt idx="355">
                  <c:v>1.9744111877994981</c:v>
                </c:pt>
                <c:pt idx="356">
                  <c:v>1.9689614521544943</c:v>
                </c:pt>
                <c:pt idx="357">
                  <c:v>1.9633600859832514</c:v>
                </c:pt>
                <c:pt idx="358">
                  <c:v>1.9576209667989031</c:v>
                </c:pt>
                <c:pt idx="359">
                  <c:v>1.9517561923775673</c:v>
                </c:pt>
                <c:pt idx="360">
                  <c:v>1.9457763029460571</c:v>
                </c:pt>
                <c:pt idx="361">
                  <c:v>1.9396904754046049</c:v>
                </c:pt>
                <c:pt idx="362">
                  <c:v>1.9335066929711198</c:v>
                </c:pt>
                <c:pt idx="363">
                  <c:v>1.9272318932678405</c:v>
                </c:pt>
                <c:pt idx="364">
                  <c:v>1.9208720975314126</c:v>
                </c:pt>
                <c:pt idx="365">
                  <c:v>1.9144325233159578</c:v>
                </c:pt>
                <c:pt idx="366">
                  <c:v>1.9079176827763433</c:v>
                </c:pt>
                <c:pt idx="367">
                  <c:v>1.9013314683650335</c:v>
                </c:pt>
                <c:pt idx="368">
                  <c:v>1.8946772275492882</c:v>
                </c:pt>
                <c:pt idx="369">
                  <c:v>1.8879578279542488</c:v>
                </c:pt>
                <c:pt idx="370">
                  <c:v>1.8811757141595711</c:v>
                </c:pt>
                <c:pt idx="371">
                  <c:v>1.8743329572205827</c:v>
                </c:pt>
                <c:pt idx="372">
                  <c:v>1.8674312978473495</c:v>
                </c:pt>
                <c:pt idx="373">
                  <c:v>1.8604721840544898</c:v>
                </c:pt>
                <c:pt idx="374">
                  <c:v>1.8534568039891754</c:v>
                </c:pt>
                <c:pt idx="375">
                  <c:v>1.8463861145527516</c:v>
                </c:pt>
                <c:pt idx="376">
                  <c:v>1.8392608663511834</c:v>
                </c:pt>
                <c:pt idx="377">
                  <c:v>1.8320816254396717</c:v>
                </c:pt>
                <c:pt idx="378">
                  <c:v>1.8248487922659722</c:v>
                </c:pt>
                <c:pt idx="379">
                  <c:v>1.8175626181640547</c:v>
                </c:pt>
                <c:pt idx="380">
                  <c:v>1.8102232197037582</c:v>
                </c:pt>
                <c:pt idx="381">
                  <c:v>1.8028305911621179</c:v>
                </c:pt>
                <c:pt idx="382">
                  <c:v>1.7953846153472919</c:v>
                </c:pt>
                <c:pt idx="383">
                  <c:v>1.7878850729758191</c:v>
                </c:pt>
                <c:pt idx="384">
                  <c:v>1.7803316507776781</c:v>
                </c:pt>
                <c:pt idx="385">
                  <c:v>1.7727239484807877</c:v>
                </c:pt>
                <c:pt idx="386">
                  <c:v>1.765061484806731</c:v>
                </c:pt>
                <c:pt idx="387">
                  <c:v>1.7573437025921919</c:v>
                </c:pt>
                <c:pt idx="388">
                  <c:v>1.7495699731355487</c:v>
                </c:pt>
                <c:pt idx="389">
                  <c:v>1.7417395998549396</c:v>
                </c:pt>
                <c:pt idx="390">
                  <c:v>1.7338518213326783</c:v>
                </c:pt>
                <c:pt idx="391">
                  <c:v>1.725905813810902</c:v>
                </c:pt>
                <c:pt idx="392">
                  <c:v>1.7179006931945984</c:v>
                </c:pt>
                <c:pt idx="393">
                  <c:v>1.709835516610511</c:v>
                </c:pt>
                <c:pt idx="394">
                  <c:v>1.7017092835637162</c:v>
                </c:pt>
                <c:pt idx="395">
                  <c:v>1.6935209367277706</c:v>
                </c:pt>
                <c:pt idx="396">
                  <c:v>1.6852693623991442</c:v>
                </c:pt>
                <c:pt idx="397">
                  <c:v>1.6769533906420711</c:v>
                </c:pt>
                <c:pt idx="398">
                  <c:v>1.6685717951458945</c:v>
                </c:pt>
                <c:pt idx="399">
                  <c:v>1.6601232928133811</c:v>
                </c:pt>
                <c:pt idx="400">
                  <c:v>1.6516065430952627</c:v>
                </c:pt>
                <c:pt idx="401">
                  <c:v>1.6430201470833823</c:v>
                </c:pt>
                <c:pt idx="402">
                  <c:v>1.6343626463722236</c:v>
                </c:pt>
                <c:pt idx="403">
                  <c:v>1.6256325216962464</c:v>
                </c:pt>
                <c:pt idx="404">
                  <c:v>1.6168281913482996</c:v>
                </c:pt>
                <c:pt idx="405">
                  <c:v>1.6079480093824048</c:v>
                </c:pt>
                <c:pt idx="406">
                  <c:v>1.5989902636023627</c:v>
                </c:pt>
                <c:pt idx="407">
                  <c:v>1.5899531733359134</c:v>
                </c:pt>
                <c:pt idx="408">
                  <c:v>1.5808348869925506</c:v>
                </c:pt>
                <c:pt idx="409">
                  <c:v>1.5716334794015325</c:v>
                </c:pt>
                <c:pt idx="410">
                  <c:v>1.5623469489251176</c:v>
                </c:pt>
                <c:pt idx="411">
                  <c:v>1.5529732143405879</c:v>
                </c:pt>
                <c:pt idx="412">
                  <c:v>1.5435101114831555</c:v>
                </c:pt>
                <c:pt idx="413">
                  <c:v>1.5339553896403995</c:v>
                </c:pt>
                <c:pt idx="414">
                  <c:v>1.5243067076874059</c:v>
                </c:pt>
                <c:pt idx="415">
                  <c:v>1.5145616299502913</c:v>
                </c:pt>
                <c:pt idx="416">
                  <c:v>1.5047176217842479</c:v>
                </c:pt>
                <c:pt idx="417">
                  <c:v>1.4947720448506612</c:v>
                </c:pt>
                <c:pt idx="418">
                  <c:v>1.4847221520761857</c:v>
                </c:pt>
                <c:pt idx="419">
                  <c:v>1.4745650822749263</c:v>
                </c:pt>
                <c:pt idx="420">
                  <c:v>1.464297854413031</c:v>
                </c:pt>
                <c:pt idx="421">
                  <c:v>1.4539173614930563</c:v>
                </c:pt>
                <c:pt idx="422">
                  <c:v>1.4434203640333911</c:v>
                </c:pt>
                <c:pt idx="423">
                  <c:v>1.4328034831158156</c:v>
                </c:pt>
                <c:pt idx="424">
                  <c:v>1.4220631929718988</c:v>
                </c:pt>
                <c:pt idx="425">
                  <c:v>1.4111958130764017</c:v>
                </c:pt>
                <c:pt idx="426">
                  <c:v>1.4001974997131164</c:v>
                </c:pt>
                <c:pt idx="427">
                  <c:v>1.3890642369756296</c:v>
                </c:pt>
                <c:pt idx="428">
                  <c:v>1.3777918271623284</c:v>
                </c:pt>
                <c:pt idx="429">
                  <c:v>1.3663758805215376</c:v>
                </c:pt>
                <c:pt idx="430">
                  <c:v>1.3548118042989825</c:v>
                </c:pt>
                <c:pt idx="431">
                  <c:v>1.3430947910357751</c:v>
                </c:pt>
                <c:pt idx="432">
                  <c:v>1.3312198060607965</c:v>
                </c:pt>
                <c:pt idx="433">
                  <c:v>1.3191815741166844</c:v>
                </c:pt>
                <c:pt idx="434">
                  <c:v>1.3069745650535836</c:v>
                </c:pt>
                <c:pt idx="435">
                  <c:v>1.2945929785193637</c:v>
                </c:pt>
                <c:pt idx="436">
                  <c:v>1.2820307275691167</c:v>
                </c:pt>
                <c:pt idx="437">
                  <c:v>1.2692814211103933</c:v>
                </c:pt>
                <c:pt idx="438">
                  <c:v>1.2563383450937786</c:v>
                </c:pt>
                <c:pt idx="439">
                  <c:v>1.2431944423510328</c:v>
                </c:pt>
                <c:pt idx="440">
                  <c:v>1.2298422909750859</c:v>
                </c:pt>
                <c:pt idx="441">
                  <c:v>1.2162740811276598</c:v>
                </c:pt>
                <c:pt idx="442">
                  <c:v>1.2024815901511816</c:v>
                </c:pt>
                <c:pt idx="443">
                  <c:v>1.1884561558519187</c:v>
                </c:pt>
                <c:pt idx="444">
                  <c:v>1.1741886478109105</c:v>
                </c:pt>
                <c:pt idx="445">
                  <c:v>1.1596694365683091</c:v>
                </c:pt>
                <c:pt idx="446">
                  <c:v>1.144888360515171</c:v>
                </c:pt>
                <c:pt idx="447">
                  <c:v>1.1298346903146275</c:v>
                </c:pt>
                <c:pt idx="448">
                  <c:v>1.1144970906617657</c:v>
                </c:pt>
                <c:pt idx="449">
                  <c:v>1.0988635791785795</c:v>
                </c:pt>
                <c:pt idx="450">
                  <c:v>1.0829214822271587</c:v>
                </c:pt>
                <c:pt idx="451">
                  <c:v>1.0666573874110956</c:v>
                </c:pt>
                <c:pt idx="452">
                  <c:v>1.0500570925221697</c:v>
                </c:pt>
                <c:pt idx="453">
                  <c:v>1.0331055506771474</c:v>
                </c:pt>
                <c:pt idx="454">
                  <c:v>1.0157868113784785</c:v>
                </c:pt>
                <c:pt idx="455">
                  <c:v>0.99808395722347676</c:v>
                </c:pt>
                <c:pt idx="456">
                  <c:v>0.97997903598009073</c:v>
                </c:pt>
                <c:pt idx="457">
                  <c:v>0.96145298774470256</c:v>
                </c:pt>
                <c:pt idx="458">
                  <c:v>0.94248556689995822</c:v>
                </c:pt>
                <c:pt idx="459">
                  <c:v>0.92305525860020754</c:v>
                </c:pt>
                <c:pt idx="460">
                  <c:v>0.90313918953098948</c:v>
                </c:pt>
                <c:pt idx="461">
                  <c:v>0.88271303271996848</c:v>
                </c:pt>
                <c:pt idx="462">
                  <c:v>0.8617509062233849</c:v>
                </c:pt>
                <c:pt idx="463">
                  <c:v>0.84022526557887078</c:v>
                </c:pt>
                <c:pt idx="464">
                  <c:v>0.81810679000794129</c:v>
                </c:pt>
                <c:pt idx="465">
                  <c:v>0.79536426247646586</c:v>
                </c:pt>
                <c:pt idx="466">
                  <c:v>0.77196444388742624</c:v>
                </c:pt>
                <c:pt idx="467">
                  <c:v>0.74787194189770401</c:v>
                </c:pt>
                <c:pt idx="468">
                  <c:v>0.72304907513226357</c:v>
                </c:pt>
                <c:pt idx="469">
                  <c:v>0.69745573393043159</c:v>
                </c:pt>
                <c:pt idx="470">
                  <c:v>0.67104923921881643</c:v>
                </c:pt>
                <c:pt idx="471">
                  <c:v>0.64378420168632911</c:v>
                </c:pt>
                <c:pt idx="472">
                  <c:v>0.61561238416564057</c:v>
                </c:pt>
                <c:pt idx="473">
                  <c:v>0.58648257103392831</c:v>
                </c:pt>
                <c:pt idx="474">
                  <c:v>0.55634044957075679</c:v>
                </c:pt>
                <c:pt idx="475">
                  <c:v>0.52512850959453661</c:v>
                </c:pt>
                <c:pt idx="476">
                  <c:v>0.49278596938830194</c:v>
                </c:pt>
                <c:pt idx="477">
                  <c:v>0.45924873797159077</c:v>
                </c:pt>
                <c:pt idx="478">
                  <c:v>0.42444942623090626</c:v>
                </c:pt>
                <c:pt idx="479">
                  <c:v>0.38831742233757516</c:v>
                </c:pt>
                <c:pt idx="480">
                  <c:v>0.35077905030179612</c:v>
                </c:pt>
                <c:pt idx="481">
                  <c:v>0.311757834460823</c:v>
                </c:pt>
                <c:pt idx="482">
                  <c:v>0.27117489717168219</c:v>
                </c:pt>
                <c:pt idx="483">
                  <c:v>0.2289495219173599</c:v>
                </c:pt>
                <c:pt idx="484">
                  <c:v>0.18499991930401535</c:v>
                </c:pt>
                <c:pt idx="485">
                  <c:v>0.13924423877424846</c:v>
                </c:pt>
                <c:pt idx="486">
                  <c:v>9.1601873874954332E-2</c:v>
                </c:pt>
                <c:pt idx="487">
                  <c:v>4.1995112967467642E-2</c:v>
                </c:pt>
                <c:pt idx="488">
                  <c:v>-9.6488105580077796E-3</c:v>
                </c:pt>
                <c:pt idx="489">
                  <c:v>-6.3395215455170781E-2</c:v>
                </c:pt>
                <c:pt idx="490">
                  <c:v>-0.11929896979745075</c:v>
                </c:pt>
                <c:pt idx="491">
                  <c:v>-0.17740095331166492</c:v>
                </c:pt>
                <c:pt idx="492">
                  <c:v>-0.23772397175967386</c:v>
                </c:pt>
                <c:pt idx="493">
                  <c:v>-0.30026814372757749</c:v>
                </c:pt>
                <c:pt idx="494">
                  <c:v>-0.36500582771811541</c:v>
                </c:pt>
                <c:pt idx="495">
                  <c:v>-0.43187622057906688</c:v>
                </c:pt>
                <c:pt idx="496">
                  <c:v>-0.50077983691498085</c:v>
                </c:pt>
                <c:pt idx="497">
                  <c:v>-0.57157317034358868</c:v>
                </c:pt>
                <c:pt idx="498">
                  <c:v>-0.64406393444439303</c:v>
                </c:pt>
                <c:pt idx="499">
                  <c:v>-0.71800737223277367</c:v>
                </c:pt>
                <c:pt idx="500">
                  <c:v>-0.79310419094597295</c:v>
                </c:pt>
                <c:pt idx="501">
                  <c:v>-0.86900070253731398</c:v>
                </c:pt>
                <c:pt idx="502">
                  <c:v>-0.94529170682282559</c:v>
                </c:pt>
                <c:pt idx="503">
                  <c:v>-1.0215265245960412</c:v>
                </c:pt>
                <c:pt idx="504">
                  <c:v>-1.0972183634153208</c:v>
                </c:pt>
                <c:pt idx="505">
                  <c:v>-1.1718568875871145</c:v>
                </c:pt>
                <c:pt idx="506">
                  <c:v>-1.2449234964177973</c:v>
                </c:pt>
                <c:pt idx="507">
                  <c:v>-1.3159084428763834</c:v>
                </c:pt>
                <c:pt idx="508">
                  <c:v>-1.3843286142676194</c:v>
                </c:pt>
                <c:pt idx="509">
                  <c:v>-1.4497446131581326</c:v>
                </c:pt>
                <c:pt idx="510">
                  <c:v>-1.5117757687809106</c:v>
                </c:pt>
                <c:pt idx="511">
                  <c:v>-1.5701118916624148</c:v>
                </c:pt>
                <c:pt idx="512">
                  <c:v>-1.6245209324269647</c:v>
                </c:pt>
                <c:pt idx="513">
                  <c:v>-1.6748521593247234</c:v>
                </c:pt>
                <c:pt idx="514">
                  <c:v>-1.7210349474705944</c:v>
                </c:pt>
                <c:pt idx="515">
                  <c:v>-1.7630736959861419</c:v>
                </c:pt>
                <c:pt idx="516">
                  <c:v>-1.8010396965083773</c:v>
                </c:pt>
                <c:pt idx="517">
                  <c:v>-1.8350609378821012</c:v>
                </c:pt>
                <c:pt idx="518">
                  <c:v>-1.8653108493659549</c:v>
                </c:pt>
                <c:pt idx="519">
                  <c:v>-1.8919968854204627</c:v>
                </c:pt>
                <c:pt idx="520">
                  <c:v>-1.9153496796406415</c:v>
                </c:pt>
                <c:pt idx="521">
                  <c:v>-1.9356132860553801</c:v>
                </c:pt>
                <c:pt idx="522">
                  <c:v>-1.9530368185516445</c:v>
                </c:pt>
                <c:pt idx="523">
                  <c:v>-1.9678676182310595</c:v>
                </c:pt>
                <c:pt idx="524">
                  <c:v>-1.9803459370444332</c:v>
                </c:pt>
                <c:pt idx="525">
                  <c:v>-1.9907010273124468</c:v>
                </c:pt>
                <c:pt idx="526">
                  <c:v>-1.999148467254813</c:v>
                </c:pt>
                <c:pt idx="527">
                  <c:v>-2.0058885252794938</c:v>
                </c:pt>
                <c:pt idx="528">
                  <c:v>-2.0111053621717931</c:v>
                </c:pt>
                <c:pt idx="529">
                  <c:v>-2.0149668825247287</c:v>
                </c:pt>
                <c:pt idx="530">
                  <c:v>-2.0176250681102865</c:v>
                </c:pt>
                <c:pt idx="531">
                  <c:v>-2.01921665134762</c:v>
                </c:pt>
                <c:pt idx="532">
                  <c:v>-2.0198640130671</c:v>
                </c:pt>
                <c:pt idx="533">
                  <c:v>-2.0196762131938635</c:v>
                </c:pt>
                <c:pt idx="534">
                  <c:v>-2.018750084580788</c:v>
                </c:pt>
                <c:pt idx="535">
                  <c:v>-2.0171713385189127</c:v>
                </c:pt>
                <c:pt idx="536">
                  <c:v>-2.0150156454164767</c:v>
                </c:pt>
                <c:pt idx="537">
                  <c:v>-2.0123496660118665</c:v>
                </c:pt>
                <c:pt idx="538">
                  <c:v>-2.009232017653745</c:v>
                </c:pt>
                <c:pt idx="539">
                  <c:v>-2.0057141670733158</c:v>
                </c:pt>
                <c:pt idx="540">
                  <c:v>-2.0018412461107</c:v>
                </c:pt>
                <c:pt idx="541">
                  <c:v>-1.9976527904229637</c:v>
                </c:pt>
                <c:pt idx="542">
                  <c:v>-1.9931834036265346</c:v>
                </c:pt>
                <c:pt idx="543">
                  <c:v>-1.9884633508873693</c:v>
                </c:pt>
                <c:pt idx="544">
                  <c:v>-1.983519086891613</c:v>
                </c:pt>
                <c:pt idx="545">
                  <c:v>-1.9783737235842258</c:v>
                </c:pt>
                <c:pt idx="546">
                  <c:v>-1.9730474431900293</c:v>
                </c:pt>
                <c:pt idx="547">
                  <c:v>-1.9675578619350249</c:v>
                </c:pt>
                <c:pt idx="548">
                  <c:v>-1.9619203496434863</c:v>
                </c:pt>
                <c:pt idx="549">
                  <c:v>-1.9561483100553938</c:v>
                </c:pt>
                <c:pt idx="550">
                  <c:v>-1.9502534263303561</c:v>
                </c:pt>
                <c:pt idx="551">
                  <c:v>-1.9442458758071774</c:v>
                </c:pt>
                <c:pt idx="552">
                  <c:v>-1.9381345176924119</c:v>
                </c:pt>
                <c:pt idx="553">
                  <c:v>-1.9319270569695719</c:v>
                </c:pt>
                <c:pt idx="554">
                  <c:v>-1.9256301874611705</c:v>
                </c:pt>
                <c:pt idx="555">
                  <c:v>-1.919249716642965</c:v>
                </c:pt>
                <c:pt idx="556">
                  <c:v>-1.9127906745056809</c:v>
                </c:pt>
                <c:pt idx="557">
                  <c:v>-1.9062574084844481</c:v>
                </c:pt>
                <c:pt idx="558">
                  <c:v>-1.8996536662294006</c:v>
                </c:pt>
                <c:pt idx="559">
                  <c:v>-1.8929826677708894</c:v>
                </c:pt>
                <c:pt idx="560">
                  <c:v>-1.8862471684376538</c:v>
                </c:pt>
                <c:pt idx="561">
                  <c:v>-1.8794495137139808</c:v>
                </c:pt>
                <c:pt idx="562">
                  <c:v>-1.8725916870702441</c:v>
                </c:pt>
                <c:pt idx="563">
                  <c:v>-1.8656753516681224</c:v>
                </c:pt>
                <c:pt idx="564">
                  <c:v>-1.8587018867252649</c:v>
                </c:pt>
                <c:pt idx="565">
                  <c:v>-1.8516724192223291</c:v>
                </c:pt>
                <c:pt idx="566">
                  <c:v>-1.8445878515464322</c:v>
                </c:pt>
                <c:pt idx="567">
                  <c:v>-1.837448885587599</c:v>
                </c:pt>
                <c:pt idx="568">
                  <c:v>-1.8302560437373236</c:v>
                </c:pt>
                <c:pt idx="569">
                  <c:v>-1.8230096871796699</c:v>
                </c:pt>
                <c:pt idx="570">
                  <c:v>-1.815710031814278</c:v>
                </c:pt>
                <c:pt idx="571">
                  <c:v>-1.8083571621062651</c:v>
                </c:pt>
                <c:pt idx="572">
                  <c:v>-1.800951043119422</c:v>
                </c:pt>
                <c:pt idx="573">
                  <c:v>-1.7934915309555792</c:v>
                </c:pt>
                <c:pt idx="574">
                  <c:v>-1.7859783817938633</c:v>
                </c:pt>
                <c:pt idx="575">
                  <c:v>-1.7784112596982256</c:v>
                </c:pt>
                <c:pt idx="576">
                  <c:v>-1.7707897433395845</c:v>
                </c:pt>
                <c:pt idx="577">
                  <c:v>-1.7631133317597527</c:v>
                </c:pt>
                <c:pt idx="578">
                  <c:v>-1.7553814492876261</c:v>
                </c:pt>
                <c:pt idx="579">
                  <c:v>-1.7475934497035777</c:v>
                </c:pt>
                <c:pt idx="580">
                  <c:v>-1.7397486197353276</c:v>
                </c:pt>
                <c:pt idx="581">
                  <c:v>-1.7318461819575013</c:v>
                </c:pt>
                <c:pt idx="582">
                  <c:v>-1.723885297157433</c:v>
                </c:pt>
                <c:pt idx="583">
                  <c:v>-1.715865066221328</c:v>
                </c:pt>
                <c:pt idx="584">
                  <c:v>-1.7077845315874969</c:v>
                </c:pt>
                <c:pt idx="585">
                  <c:v>-1.6996426783068916</c:v>
                </c:pt>
                <c:pt idx="586">
                  <c:v>-1.6914384347454638</c:v>
                </c:pt>
                <c:pt idx="587">
                  <c:v>-1.6831706729578457</c:v>
                </c:pt>
                <c:pt idx="588">
                  <c:v>-1.6748382087574105</c:v>
                </c:pt>
                <c:pt idx="589">
                  <c:v>-1.666439801503838</c:v>
                </c:pt>
                <c:pt idx="590">
                  <c:v>-1.6579741536258086</c:v>
                </c:pt>
                <c:pt idx="591">
                  <c:v>-1.6494399098933252</c:v>
                </c:pt>
                <c:pt idx="592">
                  <c:v>-1.640835656451356</c:v>
                </c:pt>
                <c:pt idx="593">
                  <c:v>-1.6321599196239593</c:v>
                </c:pt>
                <c:pt idx="594">
                  <c:v>-1.6234111644957496</c:v>
                </c:pt>
                <c:pt idx="595">
                  <c:v>-1.6145877932754602</c:v>
                </c:pt>
                <c:pt idx="596">
                  <c:v>-1.6056881434444168</c:v>
                </c:pt>
                <c:pt idx="597">
                  <c:v>-1.5967104856909273</c:v>
                </c:pt>
                <c:pt idx="598">
                  <c:v>-1.5876530216299003</c:v>
                </c:pt>
                <c:pt idx="599">
                  <c:v>-1.5785138813053889</c:v>
                </c:pt>
                <c:pt idx="600">
                  <c:v>-1.5692911204722164</c:v>
                </c:pt>
                <c:pt idx="601">
                  <c:v>-1.5599827176513388</c:v>
                </c:pt>
                <c:pt idx="602">
                  <c:v>-1.5505865709521323</c:v>
                </c:pt>
                <c:pt idx="603">
                  <c:v>-1.5411004946533382</c:v>
                </c:pt>
                <c:pt idx="604">
                  <c:v>-1.5315222155329375</c:v>
                </c:pt>
                <c:pt idx="605">
                  <c:v>-1.5218493689357551</c:v>
                </c:pt>
                <c:pt idx="606">
                  <c:v>-1.5120794945660876</c:v>
                </c:pt>
                <c:pt idx="607">
                  <c:v>-1.5022100319910963</c:v>
                </c:pt>
                <c:pt idx="608">
                  <c:v>-1.4922383158391022</c:v>
                </c:pt>
                <c:pt idx="609">
                  <c:v>-1.4821615706752356</c:v>
                </c:pt>
                <c:pt idx="610">
                  <c:v>-1.4719769055351335</c:v>
                </c:pt>
                <c:pt idx="611">
                  <c:v>-1.4616813080955062</c:v>
                </c:pt>
                <c:pt idx="612">
                  <c:v>-1.4512716384584248</c:v>
                </c:pt>
                <c:pt idx="613">
                  <c:v>-1.4407446225240659</c:v>
                </c:pt>
                <c:pt idx="614">
                  <c:v>-1.4300968449244098</c:v>
                </c:pt>
                <c:pt idx="615">
                  <c:v>-1.4193247414879657</c:v>
                </c:pt>
                <c:pt idx="616">
                  <c:v>-1.4084245912030211</c:v>
                </c:pt>
                <c:pt idx="617">
                  <c:v>-1.3973925076441189</c:v>
                </c:pt>
                <c:pt idx="618">
                  <c:v>-1.3862244298234725</c:v>
                </c:pt>
                <c:pt idx="619">
                  <c:v>-1.3749161124257916</c:v>
                </c:pt>
                <c:pt idx="620">
                  <c:v>-1.3634631153815022</c:v>
                </c:pt>
                <c:pt idx="621">
                  <c:v>-1.3518607927295705</c:v>
                </c:pt>
                <c:pt idx="622">
                  <c:v>-1.340104280717064</c:v>
                </c:pt>
                <c:pt idx="623">
                  <c:v>-1.3281884850781818</c:v>
                </c:pt>
                <c:pt idx="624">
                  <c:v>-1.3161080674307144</c:v>
                </c:pt>
                <c:pt idx="625">
                  <c:v>-1.3038574307227553</c:v>
                </c:pt>
                <c:pt idx="626">
                  <c:v>-1.2914307036569168</c:v>
                </c:pt>
                <c:pt idx="627">
                  <c:v>-1.278821724013302</c:v>
                </c:pt>
                <c:pt idx="628">
                  <c:v>-1.2660240207860014</c:v>
                </c:pt>
                <c:pt idx="629">
                  <c:v>-1.2530307950409032</c:v>
                </c:pt>
                <c:pt idx="630">
                  <c:v>-1.2398348993950818</c:v>
                </c:pt>
                <c:pt idx="631">
                  <c:v>-1.2264288160099586</c:v>
                </c:pt>
                <c:pt idx="632">
                  <c:v>-1.2128046329817581</c:v>
                </c:pt>
                <c:pt idx="633">
                  <c:v>-1.1989540190035202</c:v>
                </c:pt>
                <c:pt idx="634">
                  <c:v>-1.1848681961630323</c:v>
                </c:pt>
                <c:pt idx="635">
                  <c:v>-1.1705379107305456</c:v>
                </c:pt>
                <c:pt idx="636">
                  <c:v>-1.1559534017790087</c:v>
                </c:pt>
                <c:pt idx="637">
                  <c:v>-1.141104367467848</c:v>
                </c:pt>
                <c:pt idx="638">
                  <c:v>-1.1259799288090739</c:v>
                </c:pt>
                <c:pt idx="639">
                  <c:v>-1.110568590721793</c:v>
                </c:pt>
                <c:pt idx="640">
                  <c:v>-1.0948582001681599</c:v>
                </c:pt>
                <c:pt idx="641">
                  <c:v>-1.0788359011505886</c:v>
                </c:pt>
                <c:pt idx="642">
                  <c:v>-1.0624880863368917</c:v>
                </c:pt>
                <c:pt idx="643">
                  <c:v>-1.0458003450672357</c:v>
                </c:pt>
                <c:pt idx="644">
                  <c:v>-1.0287574074848114</c:v>
                </c:pt>
                <c:pt idx="645">
                  <c:v>-1.0113430845214717</c:v>
                </c:pt>
                <c:pt idx="646">
                  <c:v>-0.99354020346098759</c:v>
                </c:pt>
                <c:pt idx="647">
                  <c:v>-0.97533053879694109</c:v>
                </c:pt>
                <c:pt idx="648">
                  <c:v>-0.95669473810078687</c:v>
                </c:pt>
                <c:pt idx="649">
                  <c:v>-0.93761224261976339</c:v>
                </c:pt>
                <c:pt idx="650">
                  <c:v>-0.91806120233602995</c:v>
                </c:pt>
                <c:pt idx="651">
                  <c:v>-0.89801838524002797</c:v>
                </c:pt>
                <c:pt idx="652">
                  <c:v>-0.87745908060564304</c:v>
                </c:pt>
                <c:pt idx="653">
                  <c:v>-0.85635699610603244</c:v>
                </c:pt>
                <c:pt idx="654">
                  <c:v>-0.83468414868170004</c:v>
                </c:pt>
                <c:pt idx="655">
                  <c:v>-0.81241074917238509</c:v>
                </c:pt>
                <c:pt idx="656">
                  <c:v>-0.78950508085883486</c:v>
                </c:pt>
                <c:pt idx="657">
                  <c:v>-0.76593337223848112</c:v>
                </c:pt>
                <c:pt idx="658">
                  <c:v>-0.74165966459141563</c:v>
                </c:pt>
                <c:pt idx="659">
                  <c:v>-0.71664567519326949</c:v>
                </c:pt>
                <c:pt idx="660">
                  <c:v>-0.69085065741595619</c:v>
                </c:pt>
                <c:pt idx="661">
                  <c:v>-0.66423125944542827</c:v>
                </c:pt>
                <c:pt idx="662">
                  <c:v>-0.63674138396124147</c:v>
                </c:pt>
                <c:pt idx="663">
                  <c:v>-0.60833205189387274</c:v>
                </c:pt>
                <c:pt idx="664">
                  <c:v>-0.57895127433535243</c:v>
                </c:pt>
                <c:pt idx="665">
                  <c:v>-0.54854393786503342</c:v>
                </c:pt>
                <c:pt idx="666">
                  <c:v>-0.51705171000866068</c:v>
                </c:pt>
                <c:pt idx="667">
                  <c:v>-0.48441297332355066</c:v>
                </c:pt>
                <c:pt idx="668">
                  <c:v>-0.45056279874741517</c:v>
                </c:pt>
                <c:pt idx="669">
                  <c:v>-0.41543297141601809</c:v>
                </c:pt>
                <c:pt idx="670">
                  <c:v>-0.37895208519509882</c:v>
                </c:pt>
                <c:pt idx="671">
                  <c:v>-0.34104572572445591</c:v>
                </c:pt>
                <c:pt idx="672">
                  <c:v>-0.30163676585587368</c:v>
                </c:pt>
                <c:pt idx="673">
                  <c:v>-0.260645801964979</c:v>
                </c:pt>
                <c:pt idx="674">
                  <c:v>-0.21799176465589959</c:v>
                </c:pt>
                <c:pt idx="675">
                  <c:v>-0.17359274269542155</c:v>
                </c:pt>
                <c:pt idx="676">
                  <c:v>-0.12736706432286432</c:v>
                </c:pt>
                <c:pt idx="677">
                  <c:v>-7.9234684920849438E-2</c:v>
                </c:pt>
                <c:pt idx="678">
                  <c:v>-2.911893370532409E-2</c:v>
                </c:pt>
                <c:pt idx="679">
                  <c:v>2.3051326390971467E-2</c:v>
                </c:pt>
                <c:pt idx="680">
                  <c:v>7.7339073457068044E-2</c:v>
                </c:pt>
                <c:pt idx="681">
                  <c:v>0.13379599102067458</c:v>
                </c:pt>
                <c:pt idx="682">
                  <c:v>0.19245879183075165</c:v>
                </c:pt>
                <c:pt idx="683">
                  <c:v>0.25334499515881664</c:v>
                </c:pt>
                <c:pt idx="684">
                  <c:v>0.31644818860059437</c:v>
                </c:pt>
                <c:pt idx="685">
                  <c:v>0.38173285674801372</c:v>
                </c:pt>
                <c:pt idx="686">
                  <c:v>0.44912892625616546</c:v>
                </c:pt>
                <c:pt idx="687">
                  <c:v>0.51852625904093752</c:v>
                </c:pt>
                <c:pt idx="688">
                  <c:v>0.58976941884472145</c:v>
                </c:pt>
                <c:pt idx="689">
                  <c:v>0.66265313319776487</c:v>
                </c:pt>
                <c:pt idx="690">
                  <c:v>0.73691895976741439</c:v>
                </c:pt>
                <c:pt idx="691">
                  <c:v>0.81225372495296333</c:v>
                </c:pt>
                <c:pt idx="692">
                  <c:v>0.8882903113277163</c:v>
                </c:pt>
                <c:pt idx="693">
                  <c:v>0.96461130678989238</c:v>
                </c:pt>
                <c:pt idx="694">
                  <c:v>1.0407558748790089</c:v>
                </c:pt>
                <c:pt idx="695">
                  <c:v>1.1162299575830366</c:v>
                </c:pt>
                <c:pt idx="696">
                  <c:v>1.1905195927687853</c:v>
                </c:pt>
                <c:pt idx="697">
                  <c:v>1.2631067541463323</c:v>
                </c:pt>
                <c:pt idx="698">
                  <c:v>1.3334867587750932</c:v>
                </c:pt>
                <c:pt idx="699">
                  <c:v>1.4011860029370129</c:v>
                </c:pt>
                <c:pt idx="700">
                  <c:v>1.4657786447556433</c:v>
                </c:pt>
                <c:pt idx="701">
                  <c:v>1.5269008922558565</c:v>
                </c:pt>
                <c:pt idx="702">
                  <c:v>1.5842617839377375</c:v>
                </c:pt>
                <c:pt idx="703">
                  <c:v>1.6376497306495896</c:v>
                </c:pt>
                <c:pt idx="704">
                  <c:v>1.6869345553893877</c:v>
                </c:pt>
                <c:pt idx="705">
                  <c:v>1.7320652392123015</c:v>
                </c:pt>
                <c:pt idx="706">
                  <c:v>1.7730639799270327</c:v>
                </c:pt>
                <c:pt idx="707">
                  <c:v>1.8100174421173041</c:v>
                </c:pt>
                <c:pt idx="708">
                  <c:v>1.8430662006148339</c:v>
                </c:pt>
                <c:pt idx="709">
                  <c:v>1.8723933642035135</c:v>
                </c:pt>
                <c:pt idx="710">
                  <c:v>1.898213243685148</c:v>
                </c:pt>
                <c:pt idx="711">
                  <c:v>1.920760740507145</c:v>
                </c:pt>
                <c:pt idx="712">
                  <c:v>1.9402819203062969</c:v>
                </c:pt>
                <c:pt idx="713">
                  <c:v>1.9570260331157394</c:v>
                </c:pt>
                <c:pt idx="714">
                  <c:v>1.97123907023107</c:v>
                </c:pt>
                <c:pt idx="715">
                  <c:v>1.9831588170980556</c:v>
                </c:pt>
                <c:pt idx="716">
                  <c:v>1.9930112733040291</c:v>
                </c:pt>
                <c:pt idx="717">
                  <c:v>2.0010082601564458</c:v>
                </c:pt>
                <c:pt idx="718">
                  <c:v>2.007346015770318</c:v>
                </c:pt>
                <c:pt idx="719">
                  <c:v>2.0122045786870633</c:v>
                </c:pt>
                <c:pt idx="720">
                  <c:v>2.0157477761344227</c:v>
                </c:pt>
                <c:pt idx="721">
                  <c:v>2.0181236558467828</c:v>
                </c:pt>
                <c:pt idx="722">
                  <c:v>2.0194652262454724</c:v>
                </c:pt>
                <c:pt idx="723">
                  <c:v>2.0198913955752791</c:v>
                </c:pt>
                <c:pt idx="724">
                  <c:v>2.0195080243854209</c:v>
                </c:pt>
                <c:pt idx="725">
                  <c:v>2.0184090265363333</c:v>
                </c:pt>
                <c:pt idx="726">
                  <c:v>2.0166774713565605</c:v>
                </c:pt>
                <c:pt idx="727">
                  <c:v>2.0143866537247339</c:v>
                </c:pt>
                <c:pt idx="728">
                  <c:v>2.0116011100015059</c:v>
                </c:pt>
                <c:pt idx="729">
                  <c:v>2.0083775662871135</c:v>
                </c:pt>
                <c:pt idx="730">
                  <c:v>2.0047658118637925</c:v>
                </c:pt>
                <c:pt idx="731">
                  <c:v>2.0008094953125513</c:v>
                </c:pt>
                <c:pt idx="732">
                  <c:v>1.9965468440416345</c:v>
                </c:pt>
                <c:pt idx="733">
                  <c:v>1.9920113101464556</c:v>
                </c:pt>
                <c:pt idx="734">
                  <c:v>1.9872321468999474</c:v>
                </c:pt>
                <c:pt idx="735">
                  <c:v>1.9822349209590575</c:v>
                </c:pt>
                <c:pt idx="736">
                  <c:v>1.9770419657333524</c:v>
                </c:pt>
                <c:pt idx="737">
                  <c:v>1.9716727814233923</c:v>
                </c:pt>
                <c:pt idx="738">
                  <c:v>1.9661443870965838</c:v>
                </c:pt>
                <c:pt idx="739">
                  <c:v>1.9604716298987623</c:v>
                </c:pt>
                <c:pt idx="740">
                  <c:v>1.9546674561534507</c:v>
                </c:pt>
                <c:pt idx="741">
                  <c:v>1.9487431487152977</c:v>
                </c:pt>
                <c:pt idx="742">
                  <c:v>1.9427085345459476</c:v>
                </c:pt>
                <c:pt idx="743">
                  <c:v>1.9365721660873492</c:v>
                </c:pt>
                <c:pt idx="744">
                  <c:v>1.9303414796308573</c:v>
                </c:pt>
                <c:pt idx="745">
                  <c:v>1.9240229335274317</c:v>
                </c:pt>
                <c:pt idx="746">
                  <c:v>1.9176221287585802</c:v>
                </c:pt>
                <c:pt idx="747">
                  <c:v>1.9111439140909816</c:v>
                </c:pt>
                <c:pt idx="748">
                  <c:v>1.9045924777699319</c:v>
                </c:pt>
                <c:pt idx="749">
                  <c:v>1.8979714274669224</c:v>
                </c:pt>
                <c:pt idx="750">
                  <c:v>1.8912838599831436</c:v>
                </c:pt>
                <c:pt idx="751">
                  <c:v>1.884532422021574</c:v>
                </c:pt>
                <c:pt idx="752">
                  <c:v>1.8777193631734357</c:v>
                </c:pt>
                <c:pt idx="753">
                  <c:v>1.8708465821180462</c:v>
                </c:pt>
                <c:pt idx="754">
                  <c:v>1.8639156669063859</c:v>
                </c:pt>
                <c:pt idx="755">
                  <c:v>1.8569279300860515</c:v>
                </c:pt>
                <c:pt idx="756">
                  <c:v>1.849884439326863</c:v>
                </c:pt>
                <c:pt idx="757">
                  <c:v>1.8427860441205395</c:v>
                </c:pt>
                <c:pt idx="758">
                  <c:v>1.8356333990530562</c:v>
                </c:pt>
                <c:pt idx="759">
                  <c:v>1.8284269840831637</c:v>
                </c:pt>
                <c:pt idx="760">
                  <c:v>1.8211671222038883</c:v>
                </c:pt>
                <c:pt idx="761">
                  <c:v>1.813853994814554</c:v>
                </c:pt>
                <c:pt idx="762">
                  <c:v>1.8064876550880313</c:v>
                </c:pt>
                <c:pt idx="763">
                  <c:v>1.7990680395806797</c:v>
                </c:pt>
                <c:pt idx="764">
                  <c:v>1.7915949783000853</c:v>
                </c:pt>
                <c:pt idx="765">
                  <c:v>1.7840682034175659</c:v>
                </c:pt>
                <c:pt idx="766">
                  <c:v>1.7764873567879509</c:v>
                </c:pt>
                <c:pt idx="767">
                  <c:v>1.7688519964178713</c:v>
                </c:pt>
                <c:pt idx="768">
                  <c:v>1.7611616020052825</c:v>
                </c:pt>
                <c:pt idx="769">
                  <c:v>1.7534155796568318</c:v>
                </c:pt>
                <c:pt idx="770">
                  <c:v>1.7456132658756347</c:v>
                </c:pt>
                <c:pt idx="771">
                  <c:v>1.737753930899792</c:v>
                </c:pt>
                <c:pt idx="772">
                  <c:v>1.7298367814612905</c:v>
                </c:pt>
                <c:pt idx="773">
                  <c:v>1.7218609630256003</c:v>
                </c:pt>
                <c:pt idx="774">
                  <c:v>1.7138255615641147</c:v>
                </c:pt>
                <c:pt idx="775">
                  <c:v>1.705729604904425</c:v>
                </c:pt>
                <c:pt idx="776">
                  <c:v>1.6975720636971452</c:v>
                </c:pt>
                <c:pt idx="777">
                  <c:v>1.689351852032476</c:v>
                </c:pt>
                <c:pt idx="778">
                  <c:v>1.6810678277348321</c:v>
                </c:pt>
                <c:pt idx="779">
                  <c:v>1.6727187923595499</c:v>
                </c:pt>
                <c:pt idx="780">
                  <c:v>1.6643034909118748</c:v>
                </c:pt>
                <c:pt idx="781">
                  <c:v>1.6558206113050302</c:v>
                </c:pt>
                <c:pt idx="782">
                  <c:v>1.6472687835711266</c:v>
                </c:pt>
                <c:pt idx="783">
                  <c:v>1.638646578835941</c:v>
                </c:pt>
                <c:pt idx="784">
                  <c:v>1.6299525080661219</c:v>
                </c:pt>
                <c:pt idx="785">
                  <c:v>1.6211850205951333</c:v>
                </c:pt>
                <c:pt idx="786">
                  <c:v>1.6123425024321831</c:v>
                </c:pt>
                <c:pt idx="787">
                  <c:v>1.6034232743564849</c:v>
                </c:pt>
                <c:pt idx="788">
                  <c:v>1.5944255897974173</c:v>
                </c:pt>
                <c:pt idx="789">
                  <c:v>1.5853476324994784</c:v>
                </c:pt>
                <c:pt idx="790">
                  <c:v>1.5761875139693371</c:v>
                </c:pt>
                <c:pt idx="791">
                  <c:v>1.5669432707007531</c:v>
                </c:pt>
                <c:pt idx="792">
                  <c:v>1.5576128611716487</c:v>
                </c:pt>
                <c:pt idx="793">
                  <c:v>1.5481941626061488</c:v>
                </c:pt>
                <c:pt idx="794">
                  <c:v>1.5386849674929555</c:v>
                </c:pt>
                <c:pt idx="795">
                  <c:v>1.5290829798499572</c:v>
                </c:pt>
                <c:pt idx="796">
                  <c:v>1.5193858112234966</c:v>
                </c:pt>
                <c:pt idx="797">
                  <c:v>1.5095909764091997</c:v>
                </c:pt>
                <c:pt idx="798">
                  <c:v>1.4996958888797121</c:v>
                </c:pt>
                <c:pt idx="799">
                  <c:v>1.4896978559030551</c:v>
                </c:pt>
                <c:pt idx="800">
                  <c:v>1.4795940733336235</c:v>
                </c:pt>
                <c:pt idx="801">
                  <c:v>1.4693816200560474</c:v>
                </c:pt>
                <c:pt idx="802">
                  <c:v>1.4590574520602595</c:v>
                </c:pt>
                <c:pt idx="803">
                  <c:v>1.4486183961240906</c:v>
                </c:pt>
                <c:pt idx="804">
                  <c:v>1.438061143077582</c:v>
                </c:pt>
                <c:pt idx="805">
                  <c:v>1.4273822406209091</c:v>
                </c:pt>
                <c:pt idx="806">
                  <c:v>1.4165780856653596</c:v>
                </c:pt>
                <c:pt idx="807">
                  <c:v>1.4056449161641715</c:v>
                </c:pt>
                <c:pt idx="808">
                  <c:v>1.394578802397201</c:v>
                </c:pt>
                <c:pt idx="809">
                  <c:v>1.3833756376703321</c:v>
                </c:pt>
                <c:pt idx="810">
                  <c:v>1.3720311283872448</c:v>
                </c:pt>
                <c:pt idx="811">
                  <c:v>1.3605407834475953</c:v>
                </c:pt>
                <c:pt idx="812">
                  <c:v>1.3488999029218174</c:v>
                </c:pt>
                <c:pt idx="813">
                  <c:v>1.3371035659485964</c:v>
                </c:pt>
                <c:pt idx="814">
                  <c:v>1.3251466177965741</c:v>
                </c:pt>
                <c:pt idx="815">
                  <c:v>1.3130236560269828</c:v>
                </c:pt>
                <c:pt idx="816">
                  <c:v>1.3007290156886606</c:v>
                </c:pt>
                <c:pt idx="817">
                  <c:v>1.288256753471225</c:v>
                </c:pt>
                <c:pt idx="818">
                  <c:v>1.2756006307360626</c:v>
                </c:pt>
                <c:pt idx="819">
                  <c:v>1.2627540953381835</c:v>
                </c:pt>
                <c:pt idx="820">
                  <c:v>1.2497102621448792</c:v>
                </c:pt>
                <c:pt idx="821">
                  <c:v>1.2364618921494581</c:v>
                </c:pt>
                <c:pt idx="822">
                  <c:v>1.2230013700701134</c:v>
                </c:pt>
                <c:pt idx="823">
                  <c:v>1.2093206803151642</c:v>
                </c:pt>
                <c:pt idx="824">
                  <c:v>1.1954113811864771</c:v>
                </c:pt>
                <c:pt idx="825">
                  <c:v>1.1812645771828418</c:v>
                </c:pt>
                <c:pt idx="826">
                  <c:v>1.1668708892543982</c:v>
                </c:pt>
                <c:pt idx="827">
                  <c:v>1.152220422847942</c:v>
                </c:pt>
                <c:pt idx="828">
                  <c:v>1.137302733571087</c:v>
                </c:pt>
                <c:pt idx="829">
                  <c:v>1.1221067902908868</c:v>
                </c:pt>
                <c:pt idx="830">
                  <c:v>1.1066209354697205</c:v>
                </c:pt>
                <c:pt idx="831">
                  <c:v>1.0908328425281402</c:v>
                </c:pt>
                <c:pt idx="832">
                  <c:v>1.0747294700111538</c:v>
                </c:pt>
                <c:pt idx="833">
                  <c:v>1.05829701232133</c:v>
                </c:pt>
                <c:pt idx="834">
                  <c:v>1.0415208467694801</c:v>
                </c:pt>
                <c:pt idx="835">
                  <c:v>1.0243854766819742</c:v>
                </c:pt>
                <c:pt idx="836">
                  <c:v>1.0068744702935379</c:v>
                </c:pt>
                <c:pt idx="837">
                  <c:v>0.9889703951464347</c:v>
                </c:pt>
                <c:pt idx="838">
                  <c:v>0.97065474771223004</c:v>
                </c:pt>
                <c:pt idx="839">
                  <c:v>0.95190787795211962</c:v>
                </c:pt>
                <c:pt idx="840">
                  <c:v>0.93270890853766519</c:v>
                </c:pt>
                <c:pt idx="841">
                  <c:v>0.91303564846773966</c:v>
                </c:pt>
                <c:pt idx="842">
                  <c:v>0.89286450084207425</c:v>
                </c:pt>
                <c:pt idx="843">
                  <c:v>0.87217036459021713</c:v>
                </c:pt>
                <c:pt idx="844">
                  <c:v>0.85092653001093899</c:v>
                </c:pt>
                <c:pt idx="845">
                  <c:v>0.82910456805613664</c:v>
                </c:pt>
                <c:pt idx="846">
                  <c:v>0.80667421340126189</c:v>
                </c:pt>
                <c:pt idx="847">
                  <c:v>0.78360324148888372</c:v>
                </c:pt>
                <c:pt idx="848">
                  <c:v>0.75985733992259097</c:v>
                </c:pt>
                <c:pt idx="849">
                  <c:v>0.73539997483661468</c:v>
                </c:pt>
                <c:pt idx="850">
                  <c:v>0.71019225318638868</c:v>
                </c:pt>
                <c:pt idx="851">
                  <c:v>0.6841927823138978</c:v>
                </c:pt>
                <c:pt idx="852">
                  <c:v>0.65735752865971286</c:v>
                </c:pt>
                <c:pt idx="853">
                  <c:v>0.62963967814577926</c:v>
                </c:pt>
                <c:pt idx="854">
                  <c:v>0.60098950156856046</c:v>
                </c:pt>
                <c:pt idx="855">
                  <c:v>0.57135422935529989</c:v>
                </c:pt>
                <c:pt idx="856">
                  <c:v>0.54067794128647884</c:v>
                </c:pt>
                <c:pt idx="857">
                  <c:v>0.50890147831972632</c:v>
                </c:pt>
                <c:pt idx="858">
                  <c:v>0.47596238551376124</c:v>
                </c:pt>
                <c:pt idx="859">
                  <c:v>0.44179489729776039</c:v>
                </c:pt>
                <c:pt idx="860">
                  <c:v>0.40632997901437445</c:v>
                </c:pt>
                <c:pt idx="861">
                  <c:v>0.36949544183135735</c:v>
                </c:pt>
                <c:pt idx="862">
                  <c:v>0.33121615180301561</c:v>
                </c:pt>
                <c:pt idx="863">
                  <c:v>0.29141435808014937</c:v>
                </c:pt>
                <c:pt idx="864">
                  <c:v>0.25001016998690118</c:v>
                </c:pt>
                <c:pt idx="865">
                  <c:v>0.2069222178118178</c:v>
                </c:pt>
                <c:pt idx="866">
                  <c:v>0.16206853750930061</c:v>
                </c:pt>
                <c:pt idx="867">
                  <c:v>0.11536772474986613</c:v>
                </c:pt>
                <c:pt idx="868">
                  <c:v>6.6740408377835223E-2</c:v>
                </c:pt>
                <c:pt idx="869">
                  <c:v>1.6111096569055981E-2</c:v>
                </c:pt>
                <c:pt idx="870">
                  <c:v>-3.6589550247516721E-2</c:v>
                </c:pt>
                <c:pt idx="871">
                  <c:v>-9.1421968778238355E-2</c:v>
                </c:pt>
                <c:pt idx="872">
                  <c:v>-0.1484344225317823</c:v>
                </c:pt>
                <c:pt idx="873">
                  <c:v>-0.2076591866141132</c:v>
                </c:pt>
                <c:pt idx="874">
                  <c:v>-0.26910818986088159</c:v>
                </c:pt>
                <c:pt idx="875">
                  <c:v>-0.33276815684844357</c:v>
                </c:pt>
                <c:pt idx="876">
                  <c:v>-0.39859534764730081</c:v>
                </c:pt>
                <c:pt idx="877">
                  <c:v>-0.46651006431418873</c:v>
                </c:pt>
                <c:pt idx="878">
                  <c:v>-0.53639117869156905</c:v>
                </c:pt>
                <c:pt idx="879">
                  <c:v>-0.60807103136470486</c:v>
                </c:pt>
                <c:pt idx="880">
                  <c:v>-0.68133114738125522</c:v>
                </c:pt>
                <c:pt idx="881">
                  <c:v>-0.75589929610449058</c:v>
                </c:pt>
                <c:pt idx="882">
                  <c:v>-0.83144847092140217</c:v>
                </c:pt>
                <c:pt idx="883">
                  <c:v>-0.90759835694417035</c:v>
                </c:pt>
                <c:pt idx="884">
                  <c:v>-0.98391976967915085</c:v>
                </c:pt>
                <c:pt idx="885">
                  <c:v>-1.0599423700969148</c:v>
                </c:pt>
                <c:pt idx="886">
                  <c:v>-1.1351656907408905</c:v>
                </c:pt>
                <c:pt idx="887">
                  <c:v>-1.2090731626249089</c:v>
                </c:pt>
                <c:pt idx="888">
                  <c:v>-1.2811484553341226</c:v>
                </c:pt>
                <c:pt idx="889">
                  <c:v>-1.3508930932656116</c:v>
                </c:pt>
                <c:pt idx="890">
                  <c:v>-1.4178440572526383</c:v>
                </c:pt>
                <c:pt idx="891">
                  <c:v>-1.481589981980852</c:v>
                </c:pt>
                <c:pt idx="892">
                  <c:v>-1.5417846486169433</c:v>
                </c:pt>
                <c:pt idx="893">
                  <c:v>-1.5981567440445481</c:v>
                </c:pt>
                <c:pt idx="894">
                  <c:v>-1.6505152689192193</c:v>
                </c:pt>
                <c:pt idx="895">
                  <c:v>-1.6987504534611866</c:v>
                </c:pt>
                <c:pt idx="896">
                  <c:v>-1.7428304995527291</c:v>
                </c:pt>
                <c:pt idx="897">
                  <c:v>-1.7827948380330132</c:v>
                </c:pt>
                <c:pt idx="898">
                  <c:v>-1.8187448251411795</c:v>
                </c:pt>
                <c:pt idx="899">
                  <c:v>-1.8508328885293179</c:v>
                </c:pt>
                <c:pt idx="900">
                  <c:v>-1.8792510871492811</c:v>
                </c:pt>
                <c:pt idx="901">
                  <c:v>-1.9042199060294747</c:v>
                </c:pt>
                <c:pt idx="902">
                  <c:v>-1.9259779092916036</c:v>
                </c:pt>
                <c:pt idx="903">
                  <c:v>-1.9447726625453887</c:v>
                </c:pt>
                <c:pt idx="904">
                  <c:v>-1.9608531394322402</c:v>
                </c:pt>
                <c:pt idx="905">
                  <c:v>-1.9744636651820184</c:v>
                </c:pt>
                <c:pt idx="906">
                  <c:v>-1.9858393303048059</c:v>
                </c:pt>
                <c:pt idx="907">
                  <c:v>-1.9952027294020531</c:v>
                </c:pt>
                <c:pt idx="908">
                  <c:v>-2.0027618378690946</c:v>
                </c:pt>
                <c:pt idx="909">
                  <c:v>-2.0087088249646863</c:v>
                </c:pt>
                <c:pt idx="910">
                  <c:v>-2.0132196070414445</c:v>
                </c:pt>
                <c:pt idx="911">
                  <c:v>-2.016453962301568</c:v>
                </c:pt>
                <c:pt idx="912">
                  <c:v>-2.0185560524060406</c:v>
                </c:pt>
                <c:pt idx="913">
                  <c:v>-2.0196552223688595</c:v>
                </c:pt>
                <c:pt idx="914">
                  <c:v>-2.0198669755968286</c:v>
                </c:pt>
                <c:pt idx="915">
                  <c:v>-2.0192940440324465</c:v>
                </c:pt>
                <c:pt idx="916">
                  <c:v>-2.0180274933160529</c:v>
                </c:pt>
                <c:pt idx="917">
                  <c:v>-2.0161478194757425</c:v>
                </c:pt>
                <c:pt idx="918">
                  <c:v>-2.0137260070110785</c:v>
                </c:pt>
                <c:pt idx="919">
                  <c:v>-2.0108245286884157</c:v>
                </c:pt>
                <c:pt idx="920">
                  <c:v>-2.0074982753271664</c:v>
                </c:pt>
                <c:pt idx="921">
                  <c:v>-2.0037954097584083</c:v>
                </c:pt>
                <c:pt idx="922">
                  <c:v>-1.9997581433845801</c:v>
                </c:pt>
                <c:pt idx="923">
                  <c:v>-1.9954234367194148</c:v>
                </c:pt>
                <c:pt idx="924">
                  <c:v>-1.9908236272437245</c:v>
                </c:pt>
                <c:pt idx="925">
                  <c:v>-1.9859869891238537</c:v>
                </c:pt>
                <c:pt idx="926">
                  <c:v>-1.9809382300043692</c:v>
                </c:pt>
                <c:pt idx="927">
                  <c:v>-1.9756989303604764</c:v>
                </c:pt>
                <c:pt idx="928">
                  <c:v>-1.9702879308982295</c:v>
                </c:pt>
                <c:pt idx="929">
                  <c:v>-1.9647216733119086</c:v>
                </c:pt>
                <c:pt idx="930">
                  <c:v>-1.9590144994147058</c:v>
                </c:pt>
                <c:pt idx="931">
                  <c:v>-1.9531789132996011</c:v>
                </c:pt>
                <c:pt idx="932">
                  <c:v>-1.9472258107965101</c:v>
                </c:pt>
                <c:pt idx="933">
                  <c:v>-1.9411646800933973</c:v>
                </c:pt>
                <c:pt idx="934">
                  <c:v>-1.9350037769991184</c:v>
                </c:pt>
                <c:pt idx="935">
                  <c:v>-1.928750277954558</c:v>
                </c:pt>
                <c:pt idx="936">
                  <c:v>-1.9224104135522559</c:v>
                </c:pt>
                <c:pt idx="937">
                  <c:v>-1.9159895850063158</c:v>
                </c:pt>
                <c:pt idx="938">
                  <c:v>-1.9094924657250385</c:v>
                </c:pt>
                <c:pt idx="939">
                  <c:v>-1.9029230898781375</c:v>
                </c:pt>
                <c:pt idx="940">
                  <c:v>-1.8962849296173836</c:v>
                </c:pt>
                <c:pt idx="941">
                  <c:v>-1.8895809624023812</c:v>
                </c:pt>
                <c:pt idx="942">
                  <c:v>-1.8828137296998784</c:v>
                </c:pt>
                <c:pt idx="943">
                  <c:v>-1.875985388163429</c:v>
                </c:pt>
                <c:pt idx="944">
                  <c:v>-1.8690977542582339</c:v>
                </c:pt>
                <c:pt idx="945">
                  <c:v>-1.8621523431715254</c:v>
                </c:pt>
                <c:pt idx="946">
                  <c:v>-1.855150402739981</c:v>
                </c:pt>
                <c:pt idx="947">
                  <c:v>-1.8480929430305795</c:v>
                </c:pt>
                <c:pt idx="948">
                  <c:v>-1.8409807621283962</c:v>
                </c:pt>
                <c:pt idx="949">
                  <c:v>-1.8338144686125974</c:v>
                </c:pt>
                <c:pt idx="950">
                  <c:v>-1.8265945011390201</c:v>
                </c:pt>
                <c:pt idx="951">
                  <c:v>-1.8193211454930238</c:v>
                </c:pt>
                <c:pt idx="952">
                  <c:v>-1.8119945494287397</c:v>
                </c:pt>
                <c:pt idx="953">
                  <c:v>-1.8046147355694973</c:v>
                </c:pt>
                <c:pt idx="954">
                  <c:v>-1.7971816126082698</c:v>
                </c:pt>
                <c:pt idx="955">
                  <c:v>-1.7896949850157455</c:v>
                </c:pt>
                <c:pt idx="956">
                  <c:v>-1.782154561436476</c:v>
                </c:pt>
                <c:pt idx="957">
                  <c:v>-1.7745599619299406</c:v>
                </c:pt>
                <c:pt idx="958">
                  <c:v>-1.7669107241928341</c:v>
                </c:pt>
                <c:pt idx="959">
                  <c:v>-1.759206308881007</c:v>
                </c:pt>
                <c:pt idx="960">
                  <c:v>-1.75144610413393</c:v>
                </c:pt>
                <c:pt idx="961">
                  <c:v>-1.7436294293909926</c:v>
                </c:pt>
                <c:pt idx="962">
                  <c:v>-1.7357555385771217</c:v>
                </c:pt>
                <c:pt idx="963">
                  <c:v>-1.7278236227248838</c:v>
                </c:pt>
                <c:pt idx="964">
                  <c:v>-1.7198328120912103</c:v>
                </c:pt>
                <c:pt idx="965">
                  <c:v>-1.7117821778189939</c:v>
                </c:pt>
                <c:pt idx="966">
                  <c:v>-1.7036707331868803</c:v>
                </c:pt>
                <c:pt idx="967">
                  <c:v>-1.6954974344845046</c:v>
                </c:pt>
                <c:pt idx="968">
                  <c:v>-1.6872611815450727</c:v>
                </c:pt>
                <c:pt idx="969">
                  <c:v>-1.6789608179624709</c:v>
                </c:pt>
                <c:pt idx="970">
                  <c:v>-1.6705951310159131</c:v>
                </c:pt>
                <c:pt idx="971">
                  <c:v>-1.6621628513214244</c:v>
                </c:pt>
                <c:pt idx="972">
                  <c:v>-1.653662652226165</c:v>
                </c:pt>
                <c:pt idx="973">
                  <c:v>-1.6450931489586322</c:v>
                </c:pt>
                <c:pt idx="974">
                  <c:v>-1.636452897545122</c:v>
                </c:pt>
                <c:pt idx="975">
                  <c:v>-1.62774039350042</c:v>
                </c:pt>
                <c:pt idx="976">
                  <c:v>-1.6189540702984921</c:v>
                </c:pt>
                <c:pt idx="977">
                  <c:v>-1.6100922976269307</c:v>
                </c:pt>
                <c:pt idx="978">
                  <c:v>-1.6011533794270389</c:v>
                </c:pt>
                <c:pt idx="979">
                  <c:v>-1.5921355517196887</c:v>
                </c:pt>
                <c:pt idx="980">
                  <c:v>-1.5830369802154385</c:v>
                </c:pt>
                <c:pt idx="981">
                  <c:v>-1.5738557577058208</c:v>
                </c:pt>
                <c:pt idx="982">
                  <c:v>-1.5645899012311906</c:v>
                </c:pt>
                <c:pt idx="983">
                  <c:v>-1.5552373490190445</c:v>
                </c:pt>
                <c:pt idx="984">
                  <c:v>-1.5457959571852622</c:v>
                </c:pt>
                <c:pt idx="985">
                  <c:v>-1.5362634961892625</c:v>
                </c:pt>
                <c:pt idx="986">
                  <c:v>-1.5266376470326068</c:v>
                </c:pt>
                <c:pt idx="987">
                  <c:v>-1.5169159971890902</c:v>
                </c:pt>
                <c:pt idx="988">
                  <c:v>-1.5070960362528352</c:v>
                </c:pt>
                <c:pt idx="989">
                  <c:v>-1.4971751512893263</c:v>
                </c:pt>
                <c:pt idx="990">
                  <c:v>-1.4871506218726784</c:v>
                </c:pt>
                <c:pt idx="991">
                  <c:v>-1.4770196147907133</c:v>
                </c:pt>
                <c:pt idx="992">
                  <c:v>-1.4667791783976014</c:v>
                </c:pt>
                <c:pt idx="993">
                  <c:v>-1.4564262365919121</c:v>
                </c:pt>
                <c:pt idx="994">
                  <c:v>-1.4459575823958657</c:v>
                </c:pt>
                <c:pt idx="995">
                  <c:v>-1.4353698711094123</c:v>
                </c:pt>
                <c:pt idx="996">
                  <c:v>-1.4246596130104254</c:v>
                </c:pt>
                <c:pt idx="997">
                  <c:v>-1.413823165569807</c:v>
                </c:pt>
                <c:pt idx="998">
                  <c:v>-1.4028567251476067</c:v>
                </c:pt>
                <c:pt idx="999">
                  <c:v>-1.3917563181333781</c:v>
                </c:pt>
                <c:pt idx="1000">
                  <c:v>-1.3805177914908693</c:v>
                </c:pt>
              </c:numCache>
            </c:numRef>
          </c:xVal>
          <c:yVal>
            <c:numRef>
              <c:f>Sheet1!$Q$9:$Q$1009</c:f>
              <c:numCache>
                <c:formatCode>0.00</c:formatCode>
                <c:ptCount val="1001"/>
                <c:pt idx="0">
                  <c:v>1</c:v>
                </c:pt>
                <c:pt idx="1">
                  <c:v>0.97901263893587576</c:v>
                </c:pt>
                <c:pt idx="2">
                  <c:v>0.95610610731536327</c:v>
                </c:pt>
                <c:pt idx="3">
                  <c:v>0.93137447709390131</c:v>
                </c:pt>
                <c:pt idx="4">
                  <c:v>0.90492514966469473</c:v>
                </c:pt>
                <c:pt idx="5">
                  <c:v>0.8768774104981979</c:v>
                </c:pt>
                <c:pt idx="6">
                  <c:v>0.84736078123792891</c:v>
                </c:pt>
                <c:pt idx="7">
                  <c:v>0.81651321265809729</c:v>
                </c:pt>
                <c:pt idx="8">
                  <c:v>0.7844791662079762</c:v>
                </c:pt>
                <c:pt idx="9">
                  <c:v>0.75140763414012446</c:v>
                </c:pt>
                <c:pt idx="10">
                  <c:v>0.71745014839639021</c:v>
                </c:pt>
                <c:pt idx="11">
                  <c:v>0.68275882658648801</c:v>
                </c:pt>
                <c:pt idx="12">
                  <c:v>0.64748449973388367</c:v>
                </c:pt>
                <c:pt idx="13">
                  <c:v>0.61177496127278219</c:v>
                </c:pt>
                <c:pt idx="14">
                  <c:v>0.57577337041633392</c:v>
                </c:pt>
                <c:pt idx="15">
                  <c:v>0.53961683587583631</c:v>
                </c:pt>
                <c:pt idx="16">
                  <c:v>0.50343519839745454</c:v>
                </c:pt>
                <c:pt idx="17">
                  <c:v>0.46735002308049101</c:v>
                </c:pt>
                <c:pt idx="18">
                  <c:v>0.43147380529021395</c:v>
                </c:pt>
                <c:pt idx="19">
                  <c:v>0.39590938745969645</c:v>
                </c:pt>
                <c:pt idx="20">
                  <c:v>0.36074957840030958</c:v>
                </c:pt>
                <c:pt idx="21">
                  <c:v>0.32607696204765535</c:v>
                </c:pt>
                <c:pt idx="22">
                  <c:v>0.2919638789263661</c:v>
                </c:pt>
                <c:pt idx="23">
                  <c:v>0.25847256102727589</c:v>
                </c:pt>
                <c:pt idx="24">
                  <c:v>0.22565539920462088</c:v>
                </c:pt>
                <c:pt idx="25">
                  <c:v>0.19355532152854607</c:v>
                </c:pt>
                <c:pt idx="26">
                  <c:v>0.16220626115003905</c:v>
                </c:pt>
                <c:pt idx="27">
                  <c:v>0.13163369301562181</c:v>
                </c:pt>
                <c:pt idx="28">
                  <c:v>0.10185522006591174</c:v>
                </c:pt>
                <c:pt idx="29">
                  <c:v>7.2881191226621816E-2</c:v>
                </c:pt>
                <c:pt idx="30">
                  <c:v>4.4715335423491834E-2</c:v>
                </c:pt>
                <c:pt idx="31">
                  <c:v>1.7355397909190082E-2</c:v>
                </c:pt>
                <c:pt idx="32">
                  <c:v>-9.206232717275744E-3</c:v>
                </c:pt>
                <c:pt idx="33">
                  <c:v>-3.4981916368994712E-2</c:v>
                </c:pt>
                <c:pt idx="34">
                  <c:v>-5.9988179833281169E-2</c:v>
                </c:pt>
                <c:pt idx="35">
                  <c:v>-8.4245167467603396E-2</c:v>
                </c:pt>
                <c:pt idx="36">
                  <c:v>-0.10777612844142385</c:v>
                </c:pt>
                <c:pt idx="37">
                  <c:v>-0.13060694331173478</c:v>
                </c:pt>
                <c:pt idx="38">
                  <c:v>-0.15276569149462407</c:v>
                </c:pt>
                <c:pt idx="39">
                  <c:v>-0.17428226016542259</c:v>
                </c:pt>
                <c:pt idx="40">
                  <c:v>-0.19518799427636499</c:v>
                </c:pt>
                <c:pt idx="41">
                  <c:v>-0.21551538670935527</c:v>
                </c:pt>
                <c:pt idx="42">
                  <c:v>-0.23529780706572392</c:v>
                </c:pt>
                <c:pt idx="43">
                  <c:v>-0.25456926721672701</c:v>
                </c:pt>
                <c:pt idx="44">
                  <c:v>-0.27336422147953665</c:v>
                </c:pt>
                <c:pt idx="45">
                  <c:v>-0.29171739912559852</c:v>
                </c:pt>
                <c:pt idx="46">
                  <c:v>-0.30966366685447899</c:v>
                </c:pt>
                <c:pt idx="47">
                  <c:v>-0.32723791886105669</c:v>
                </c:pt>
                <c:pt idx="48">
                  <c:v>-0.34447499217308952</c:v>
                </c:pt>
                <c:pt idx="49">
                  <c:v>-0.36140960502746189</c:v>
                </c:pt>
                <c:pt idx="50">
                  <c:v>-0.37807631617612814</c:v>
                </c:pt>
                <c:pt idx="51">
                  <c:v>-0.39450950315789457</c:v>
                </c:pt>
                <c:pt idx="52">
                  <c:v>-0.4107433577322101</c:v>
                </c:pt>
                <c:pt idx="53">
                  <c:v>-0.42681189683994192</c:v>
                </c:pt>
                <c:pt idx="54">
                  <c:v>-0.44274898762879028</c:v>
                </c:pt>
                <c:pt idx="55">
                  <c:v>-0.45858838525371282</c:v>
                </c:pt>
                <c:pt idx="56">
                  <c:v>-0.47436378233256005</c:v>
                </c:pt>
                <c:pt idx="57">
                  <c:v>-0.49010886910191054</c:v>
                </c:pt>
                <c:pt idx="58">
                  <c:v>-0.50585740347629693</c:v>
                </c:pt>
                <c:pt idx="59">
                  <c:v>-0.52164329036459889</c:v>
                </c:pt>
                <c:pt idx="60">
                  <c:v>-0.5375006697396858</c:v>
                </c:pt>
                <c:pt idx="61">
                  <c:v>-0.55346401309104287</c:v>
                </c:pt>
                <c:pt idx="62">
                  <c:v>-0.56956822801491569</c:v>
                </c:pt>
                <c:pt idx="63">
                  <c:v>-0.58584877081235776</c:v>
                </c:pt>
                <c:pt idx="64">
                  <c:v>-0.60234176707238773</c:v>
                </c:pt>
                <c:pt idx="65">
                  <c:v>-0.61908414031510228</c:v>
                </c:pt>
                <c:pt idx="66">
                  <c:v>-0.63611374885777294</c:v>
                </c:pt>
                <c:pt idx="67">
                  <c:v>-0.65346953114516682</c:v>
                </c:pt>
                <c:pt idx="68">
                  <c:v>-0.67119165985275897</c:v>
                </c:pt>
                <c:pt idx="69">
                  <c:v>-0.68932170512692892</c:v>
                </c:pt>
                <c:pt idx="70">
                  <c:v>-0.70790280736791122</c:v>
                </c:pt>
                <c:pt idx="71">
                  <c:v>-0.72697985998680725</c:v>
                </c:pt>
                <c:pt idx="72">
                  <c:v>-0.74659970257414932</c:v>
                </c:pt>
                <c:pt idx="73">
                  <c:v>-0.7668113249001306</c:v>
                </c:pt>
                <c:pt idx="74">
                  <c:v>-0.78766608212020661</c:v>
                </c:pt>
                <c:pt idx="75">
                  <c:v>-0.80921792147735161</c:v>
                </c:pt>
                <c:pt idx="76">
                  <c:v>-0.83152362066494612</c:v>
                </c:pt>
                <c:pt idx="77">
                  <c:v>-0.85464303783089868</c:v>
                </c:pt>
                <c:pt idx="78">
                  <c:v>-0.8786393729501587</c:v>
                </c:pt>
                <c:pt idx="79">
                  <c:v>-0.90357943995180223</c:v>
                </c:pt>
                <c:pt idx="80">
                  <c:v>-0.92953394853669091</c:v>
                </c:pt>
                <c:pt idx="81">
                  <c:v>-0.95657779403552046</c:v>
                </c:pt>
                <c:pt idx="82">
                  <c:v>-0.98479035290190786</c:v>
                </c:pt>
                <c:pt idx="83">
                  <c:v>-1.0142557804705488</c:v>
                </c:pt>
                <c:pt idx="84">
                  <c:v>-1.0450633063870203</c:v>
                </c:pt>
                <c:pt idx="85">
                  <c:v>-1.0773075215734806</c:v>
                </c:pt>
                <c:pt idx="86">
                  <c:v>-1.1110886486607712</c:v>
                </c:pt>
                <c:pt idx="87">
                  <c:v>-1.1465127854051407</c:v>
                </c:pt>
                <c:pt idx="88">
                  <c:v>-1.1836921076131199</c:v>
                </c:pt>
                <c:pt idx="89">
                  <c:v>-1.2227450143983332</c:v>
                </c:pt>
                <c:pt idx="90">
                  <c:v>-1.2637961940460205</c:v>
                </c:pt>
                <c:pt idx="91">
                  <c:v>-1.3069765831999438</c:v>
                </c:pt>
                <c:pt idx="92">
                  <c:v>-1.3524231853260515</c:v>
                </c:pt>
                <c:pt idx="93">
                  <c:v>-1.4002787062429423</c:v>
                </c:pt>
                <c:pt idx="94">
                  <c:v>-1.4506909547234323</c:v>
                </c:pt>
                <c:pt idx="95">
                  <c:v>-1.5038119445462745</c:v>
                </c:pt>
                <c:pt idx="96">
                  <c:v>-1.5597966207134073</c:v>
                </c:pt>
                <c:pt idx="97">
                  <c:v>-1.6188011166983731</c:v>
                </c:pt>
                <c:pt idx="98">
                  <c:v>-1.6809804315080288</c:v>
                </c:pt>
                <c:pt idx="99">
                  <c:v>-1.7464853951466071</c:v>
                </c:pt>
                <c:pt idx="100">
                  <c:v>-1.8154587691674564</c:v>
                </c:pt>
                <c:pt idx="101">
                  <c:v>-1.8880303061996933</c:v>
                </c:pt>
                <c:pt idx="102">
                  <c:v>-1.9643105700705299</c:v>
                </c:pt>
                <c:pt idx="103">
                  <c:v>-2.044383298695132</c:v>
                </c:pt>
                <c:pt idx="104">
                  <c:v>-2.1282960787331366</c:v>
                </c:pt>
                <c:pt idx="105">
                  <c:v>-2.2160490991153079</c:v>
                </c:pt>
                <c:pt idx="106">
                  <c:v>-2.3075817668714267</c:v>
                </c:pt>
                <c:pt idx="107">
                  <c:v>-2.4027570125141828</c:v>
                </c:pt>
                <c:pt idx="108">
                  <c:v>-2.501343195408948</c:v>
                </c:pt>
                <c:pt idx="109">
                  <c:v>-2.6029936564799527</c:v>
                </c:pt>
                <c:pt idx="110">
                  <c:v>-2.7072241725918831</c:v>
                </c:pt>
                <c:pt idx="111">
                  <c:v>-2.81338886070214</c:v>
                </c:pt>
                <c:pt idx="112">
                  <c:v>-2.9206554745216975</c:v>
                </c:pt>
                <c:pt idx="113">
                  <c:v>-3.0279815386230573</c:v>
                </c:pt>
                <c:pt idx="114">
                  <c:v>-3.1340933667677984</c:v>
                </c:pt>
                <c:pt idx="115">
                  <c:v>-3.2374706807774305</c:v>
                </c:pt>
                <c:pt idx="116">
                  <c:v>-3.3363402168729452</c:v>
                </c:pt>
                <c:pt idx="117">
                  <c:v>-3.4286822668074626</c:v>
                </c:pt>
                <c:pt idx="118">
                  <c:v>-3.5122543907423873</c:v>
                </c:pt>
                <c:pt idx="119">
                  <c:v>-3.584636354315732</c:v>
                </c:pt>
                <c:pt idx="120">
                  <c:v>-3.6432994626160311</c:v>
                </c:pt>
                <c:pt idx="121">
                  <c:v>-3.6857016993191425</c:v>
                </c:pt>
                <c:pt idx="122">
                  <c:v>-3.7094073460254493</c:v>
                </c:pt>
                <c:pt idx="123">
                  <c:v>-3.7122261636093019</c:v>
                </c:pt>
                <c:pt idx="124">
                  <c:v>-3.6923631407612967</c:v>
                </c:pt>
                <c:pt idx="125">
                  <c:v>-3.6485659229891709</c:v>
                </c:pt>
                <c:pt idx="126">
                  <c:v>-3.5802542191459983</c:v>
                </c:pt>
                <c:pt idx="127">
                  <c:v>-3.4876146733684545</c:v>
                </c:pt>
                <c:pt idx="128">
                  <c:v>-3.3716465849884614</c:v>
                </c:pt>
                <c:pt idx="129">
                  <c:v>-3.2341486303446643</c:v>
                </c:pt>
                <c:pt idx="130">
                  <c:v>-3.077643849620693</c:v>
                </c:pt>
                <c:pt idx="131">
                  <c:v>-2.9052483813425174</c:v>
                </c:pt>
                <c:pt idx="132">
                  <c:v>-2.7204971133018203</c:v>
                </c:pt>
                <c:pt idx="133">
                  <c:v>-2.5271449643675399</c:v>
                </c:pt>
                <c:pt idx="134">
                  <c:v>-2.3289648177072508</c:v>
                </c:pt>
                <c:pt idx="135">
                  <c:v>-2.1295619083285935</c:v>
                </c:pt>
                <c:pt idx="136">
                  <c:v>-1.9322202869854244</c:v>
                </c:pt>
                <c:pt idx="137">
                  <c:v>-1.7397910026772636</c:v>
                </c:pt>
                <c:pt idx="138">
                  <c:v>-1.5546252423996034</c:v>
                </c:pt>
                <c:pt idx="139">
                  <c:v>-1.378550040057209</c:v>
                </c:pt>
                <c:pt idx="140">
                  <c:v>-1.2128800902042158</c:v>
                </c:pt>
                <c:pt idx="141">
                  <c:v>-1.0584569513699544</c:v>
                </c:pt>
                <c:pt idx="142">
                  <c:v>-0.91570635365234232</c:v>
                </c:pt>
                <c:pt idx="143">
                  <c:v>-0.78470503229532218</c:v>
                </c:pt>
                <c:pt idx="144">
                  <c:v>-0.66524999873079105</c:v>
                </c:pt>
                <c:pt idx="145">
                  <c:v>-0.55692497681028674</c:v>
                </c:pt>
                <c:pt idx="146">
                  <c:v>-0.45916052814937591</c:v>
                </c:pt>
                <c:pt idx="147">
                  <c:v>-0.37128595003091724</c:v>
                </c:pt>
                <c:pt idx="148">
                  <c:v>-0.29257225124870262</c:v>
                </c:pt>
                <c:pt idx="149">
                  <c:v>-0.22226638002961885</c:v>
                </c:pt>
                <c:pt idx="150">
                  <c:v>-0.15961743060317518</c:v>
                </c:pt>
                <c:pt idx="151">
                  <c:v>-0.10389585282436326</c:v>
                </c:pt>
                <c:pt idx="152">
                  <c:v>-5.4406799720456631E-2</c:v>
                </c:pt>
                <c:pt idx="153">
                  <c:v>-1.0498732141089699E-2</c:v>
                </c:pt>
                <c:pt idx="154">
                  <c:v>2.8431692278426367E-2</c:v>
                </c:pt>
                <c:pt idx="155">
                  <c:v>6.2937549575031046E-2</c:v>
                </c:pt>
                <c:pt idx="156">
                  <c:v>9.3521647181241119E-2</c:v>
                </c:pt>
                <c:pt idx="157">
                  <c:v>0.12063797760737884</c:v>
                </c:pt>
                <c:pt idx="158">
                  <c:v>0.14469414499694377</c:v>
                </c:pt>
                <c:pt idx="159">
                  <c:v>0.16605439263958396</c:v>
                </c:pt>
                <c:pt idx="160">
                  <c:v>0.18504295245567431</c:v>
                </c:pt>
                <c:pt idx="161">
                  <c:v>0.20194751290904883</c:v>
                </c:pt>
                <c:pt idx="162">
                  <c:v>0.21702266155021382</c:v>
                </c:pt>
                <c:pt idx="163">
                  <c:v>0.23049320466720627</c:v>
                </c:pt>
                <c:pt idx="164">
                  <c:v>0.24255730161423872</c:v>
                </c:pt>
                <c:pt idx="165">
                  <c:v>0.25338937744056655</c:v>
                </c:pt>
                <c:pt idx="166">
                  <c:v>0.26314279634324755</c:v>
                </c:pt>
                <c:pt idx="167">
                  <c:v>0.27195229181980696</c:v>
                </c:pt>
                <c:pt idx="168">
                  <c:v>0.27993615851894044</c:v>
                </c:pt>
                <c:pt idx="169">
                  <c:v>0.28719821673955054</c:v>
                </c:pt>
                <c:pt idx="170">
                  <c:v>0.29382956414684441</c:v>
                </c:pt>
                <c:pt idx="171">
                  <c:v>0.29991013120756344</c:v>
                </c:pt>
                <c:pt idx="172">
                  <c:v>0.30551005759028421</c:v>
                </c:pt>
                <c:pt idx="173">
                  <c:v>0.31069090670446325</c:v>
                </c:pt>
                <c:pt idx="174">
                  <c:v>0.31550673494073411</c:v>
                </c:pt>
                <c:pt idx="175">
                  <c:v>0.32000503122772844</c:v>
                </c:pt>
                <c:pt idx="176">
                  <c:v>0.32422754138330473</c:v>
                </c:pt>
                <c:pt idx="177">
                  <c:v>0.32821099051346686</c:v>
                </c:pt>
                <c:pt idx="178">
                  <c:v>0.33198771547128625</c:v>
                </c:pt>
                <c:pt idx="179">
                  <c:v>0.33558621817797918</c:v>
                </c:pt>
                <c:pt idx="180">
                  <c:v>0.33903164945886899</c:v>
                </c:pt>
                <c:pt idx="181">
                  <c:v>0.34234623197584008</c:v>
                </c:pt>
                <c:pt idx="182">
                  <c:v>0.34554962985390797</c:v>
                </c:pt>
                <c:pt idx="183">
                  <c:v>0.34865927170549671</c:v>
                </c:pt>
                <c:pt idx="184">
                  <c:v>0.35169063295071984</c:v>
                </c:pt>
                <c:pt idx="185">
                  <c:v>0.35465748261158631</c:v>
                </c:pt>
                <c:pt idx="186">
                  <c:v>0.35757209911722976</c:v>
                </c:pt>
                <c:pt idx="187">
                  <c:v>0.36044545908978615</c:v>
                </c:pt>
                <c:pt idx="188">
                  <c:v>0.36328740257988384</c:v>
                </c:pt>
                <c:pt idx="189">
                  <c:v>0.36610677778035</c:v>
                </c:pt>
                <c:pt idx="190">
                  <c:v>0.3689115678603837</c:v>
                </c:pt>
                <c:pt idx="191">
                  <c:v>0.37170900222418279</c:v>
                </c:pt>
                <c:pt idx="192">
                  <c:v>0.37450565420235671</c:v>
                </c:pt>
                <c:pt idx="193">
                  <c:v>0.37730752692641345</c:v>
                </c:pt>
                <c:pt idx="194">
                  <c:v>0.38012012891164737</c:v>
                </c:pt>
                <c:pt idx="195">
                  <c:v>0.38294854067782425</c:v>
                </c:pt>
                <c:pt idx="196">
                  <c:v>0.38579747356654903</c:v>
                </c:pt>
                <c:pt idx="197">
                  <c:v>0.3886713217659033</c:v>
                </c:pt>
                <c:pt idx="198">
                  <c:v>0.39157420842403323</c:v>
                </c:pt>
                <c:pt idx="199">
                  <c:v>0.39451002662136714</c:v>
                </c:pt>
                <c:pt idx="200">
                  <c:v>0.39748247587386359</c:v>
                </c:pt>
                <c:pt idx="201">
                  <c:v>0.40049509475523631</c:v>
                </c:pt>
                <c:pt idx="202">
                  <c:v>0.40355129015279978</c:v>
                </c:pt>
                <c:pt idx="203">
                  <c:v>0.4066543636079859</c:v>
                </c:pt>
                <c:pt idx="204">
                  <c:v>0.40980753513743096</c:v>
                </c:pt>
                <c:pt idx="205">
                  <c:v>0.41301396488272973</c:v>
                </c:pt>
                <c:pt idx="206">
                  <c:v>0.4162767728955476</c:v>
                </c:pt>
                <c:pt idx="207">
                  <c:v>0.41959905732894393</c:v>
                </c:pt>
                <c:pt idx="208">
                  <c:v>0.42298391127477974</c:v>
                </c:pt>
                <c:pt idx="209">
                  <c:v>0.42643443846033641</c:v>
                </c:pt>
                <c:pt idx="210">
                  <c:v>0.42995376799422641</c:v>
                </c:pt>
                <c:pt idx="211">
                  <c:v>0.43354506833186907</c:v>
                </c:pt>
                <c:pt idx="212">
                  <c:v>0.43721156061383287</c:v>
                </c:pt>
                <c:pt idx="213">
                  <c:v>0.44095653151586861</c:v>
                </c:pt>
                <c:pt idx="214">
                  <c:v>0.44478334573717704</c:v>
                </c:pt>
                <c:pt idx="215">
                  <c:v>0.4486954582431168</c:v>
                </c:pt>
                <c:pt idx="216">
                  <c:v>0.45269642636994351</c:v>
                </c:pt>
                <c:pt idx="217">
                  <c:v>0.45678992189209638</c:v>
                </c:pt>
                <c:pt idx="218">
                  <c:v>0.46097974314685147</c:v>
                </c:pt>
                <c:pt idx="219">
                  <c:v>0.4652698273067109</c:v>
                </c:pt>
                <c:pt idx="220">
                  <c:v>0.46966426288658047</c:v>
                </c:pt>
                <c:pt idx="221">
                  <c:v>0.4741673025705111</c:v>
                </c:pt>
                <c:pt idx="222">
                  <c:v>0.47878337644146579</c:v>
                </c:pt>
                <c:pt idx="223">
                  <c:v>0.483517105697163</c:v>
                </c:pt>
                <c:pt idx="224">
                  <c:v>0.48837331693548885</c:v>
                </c:pt>
                <c:pt idx="225">
                  <c:v>0.493357057094231</c:v>
                </c:pt>
                <c:pt idx="226">
                  <c:v>0.4984736091319395</c:v>
                </c:pt>
                <c:pt idx="227">
                  <c:v>0.5037285085395512</c:v>
                </c:pt>
                <c:pt idx="228">
                  <c:v>0.50912756077601562</c:v>
                </c:pt>
                <c:pt idx="229">
                  <c:v>0.51467685972553978</c:v>
                </c:pt>
                <c:pt idx="230">
                  <c:v>0.5203828072792307</c:v>
                </c:pt>
                <c:pt idx="231">
                  <c:v>0.52625213414988448</c:v>
                </c:pt>
                <c:pt idx="232">
                  <c:v>0.53229192203546771</c:v>
                </c:pt>
                <c:pt idx="233">
                  <c:v>0.53850962725449525</c:v>
                </c:pt>
                <c:pt idx="234">
                  <c:v>0.54491310598507248</c:v>
                </c:pt>
                <c:pt idx="235">
                  <c:v>0.55151064124887128</c:v>
                </c:pt>
                <c:pt idx="236">
                  <c:v>0.55831097179181266</c:v>
                </c:pt>
                <c:pt idx="237">
                  <c:v>0.56532332302477495</c:v>
                </c:pt>
                <c:pt idx="238">
                  <c:v>0.5725574402003063</c:v>
                </c:pt>
                <c:pt idx="239">
                  <c:v>0.58002362401514396</c:v>
                </c:pt>
                <c:pt idx="240">
                  <c:v>0.58773276884340375</c:v>
                </c:pt>
                <c:pt idx="241">
                  <c:v>0.595696403821658</c:v>
                </c:pt>
                <c:pt idx="242">
                  <c:v>0.6039267370248359</c:v>
                </c:pt>
                <c:pt idx="243">
                  <c:v>0.61243670299100994</c:v>
                </c:pt>
                <c:pt idx="244">
                  <c:v>0.62124001387373051</c:v>
                </c:pt>
                <c:pt idx="245">
                  <c:v>0.63035121452267007</c:v>
                </c:pt>
                <c:pt idx="246">
                  <c:v>0.63978574181695902</c:v>
                </c:pt>
                <c:pt idx="247">
                  <c:v>0.64955998860073449</c:v>
                </c:pt>
                <c:pt idx="248">
                  <c:v>0.65969137259703214</c:v>
                </c:pt>
                <c:pt idx="249">
                  <c:v>0.67019841070414654</c:v>
                </c:pt>
                <c:pt idx="250">
                  <c:v>0.68110079910781729</c:v>
                </c:pt>
                <c:pt idx="251">
                  <c:v>0.69241949967283078</c:v>
                </c:pt>
                <c:pt idx="252">
                  <c:v>0.70417683310853052</c:v>
                </c:pt>
                <c:pt idx="253">
                  <c:v>0.71639657943382806</c:v>
                </c:pt>
                <c:pt idx="254">
                  <c:v>0.72910408629796242</c:v>
                </c:pt>
                <c:pt idx="255">
                  <c:v>0.74232638574260434</c:v>
                </c:pt>
                <c:pt idx="256">
                  <c:v>0.7560923200178058</c:v>
                </c:pt>
                <c:pt idx="257">
                  <c:v>0.77043267708726271</c:v>
                </c:pt>
                <c:pt idx="258">
                  <c:v>0.78538033647545547</c:v>
                </c:pt>
                <c:pt idx="259">
                  <c:v>0.80097042611797586</c:v>
                </c:pt>
                <c:pt idx="260">
                  <c:v>0.81724049087354378</c:v>
                </c:pt>
                <c:pt idx="261">
                  <c:v>0.83423067333781542</c:v>
                </c:pt>
                <c:pt idx="262">
                  <c:v>0.85198390755993836</c:v>
                </c:pt>
                <c:pt idx="263">
                  <c:v>0.87054612619641647</c:v>
                </c:pt>
                <c:pt idx="264">
                  <c:v>0.889966481535028</c:v>
                </c:pt>
                <c:pt idx="265">
                  <c:v>0.91029758067402156</c:v>
                </c:pt>
                <c:pt idx="266">
                  <c:v>0.93159573493574055</c:v>
                </c:pt>
                <c:pt idx="267">
                  <c:v>0.95392122331314566</c:v>
                </c:pt>
                <c:pt idx="268">
                  <c:v>0.97733856937245067</c:v>
                </c:pt>
                <c:pt idx="269">
                  <c:v>1.0019168305404569</c:v>
                </c:pt>
                <c:pt idx="270">
                  <c:v>1.0277298980604843</c:v>
                </c:pt>
                <c:pt idx="271">
                  <c:v>1.0548568050681855</c:v>
                </c:pt>
                <c:pt idx="272">
                  <c:v>1.0833820391714357</c:v>
                </c:pt>
                <c:pt idx="273">
                  <c:v>1.1133958545598996</c:v>
                </c:pt>
                <c:pt idx="274">
                  <c:v>1.1449945769502323</c:v>
                </c:pt>
                <c:pt idx="275">
                  <c:v>1.1782808925078316</c:v>
                </c:pt>
                <c:pt idx="276">
                  <c:v>1.2133641091739034</c:v>
                </c:pt>
                <c:pt idx="277">
                  <c:v>1.2503603754455934</c:v>
                </c:pt>
                <c:pt idx="278">
                  <c:v>1.289392837462723</c:v>
                </c:pt>
                <c:pt idx="279">
                  <c:v>1.330591710077911</c:v>
                </c:pt>
                <c:pt idx="280">
                  <c:v>1.3740942312319167</c:v>
                </c:pt>
                <c:pt idx="281">
                  <c:v>1.4200444612009087</c:v>
                </c:pt>
                <c:pt idx="282">
                  <c:v>1.4685928788816902</c:v>
                </c:pt>
                <c:pt idx="283">
                  <c:v>1.519895715973115</c:v>
                </c:pt>
                <c:pt idx="284">
                  <c:v>1.5741139564333135</c:v>
                </c:pt>
                <c:pt idx="285">
                  <c:v>1.6314119127013673</c:v>
                </c:pt>
                <c:pt idx="286">
                  <c:v>1.6919552716884747</c:v>
                </c:pt>
                <c:pt idx="287">
                  <c:v>1.755908482408761</c:v>
                </c:pt>
                <c:pt idx="288">
                  <c:v>1.8234313334860477</c:v>
                </c:pt>
                <c:pt idx="289">
                  <c:v>1.8946745431320557</c:v>
                </c:pt>
                <c:pt idx="290">
                  <c:v>1.9697741575547076</c:v>
                </c:pt>
                <c:pt idx="291">
                  <c:v>2.0488445278950986</c:v>
                </c:pt>
                <c:pt idx="292">
                  <c:v>2.1319696135592663</c:v>
                </c:pt>
                <c:pt idx="293">
                  <c:v>2.2191923455308449</c:v>
                </c:pt>
                <c:pt idx="294">
                  <c:v>2.3105017831877319</c:v>
                </c:pt>
                <c:pt idx="295">
                  <c:v>2.4058178210078434</c:v>
                </c:pt>
                <c:pt idx="296">
                  <c:v>2.5049732589504772</c:v>
                </c:pt>
                <c:pt idx="297">
                  <c:v>2.6076931570424051</c:v>
                </c:pt>
                <c:pt idx="298">
                  <c:v>2.7135715686272954</c:v>
                </c:pt>
                <c:pt idx="299">
                  <c:v>2.8220460078117005</c:v>
                </c:pt>
                <c:pt idx="300">
                  <c:v>2.9323703747074035</c:v>
                </c:pt>
                <c:pt idx="301">
                  <c:v>3.0435875527279861</c:v>
                </c:pt>
                <c:pt idx="302">
                  <c:v>3.1545035101239582</c:v>
                </c:pt>
                <c:pt idx="303">
                  <c:v>3.2636654672751715</c:v>
                </c:pt>
                <c:pt idx="304">
                  <c:v>3.369347483305722</c:v>
                </c:pt>
                <c:pt idx="305">
                  <c:v>3.4695475753735456</c:v>
                </c:pt>
                <c:pt idx="306">
                  <c:v>3.5620010592494649</c:v>
                </c:pt>
                <c:pt idx="307">
                  <c:v>3.6442149785359148</c:v>
                </c:pt>
                <c:pt idx="308">
                  <c:v>3.7135280150107457</c:v>
                </c:pt>
                <c:pt idx="309">
                  <c:v>3.7671988829036995</c:v>
                </c:pt>
                <c:pt idx="310">
                  <c:v>3.8025237129362939</c:v>
                </c:pt>
                <c:pt idx="311">
                  <c:v>3.8169793045205327</c:v>
                </c:pt>
                <c:pt idx="312">
                  <c:v>3.8083846202022067</c:v>
                </c:pt>
                <c:pt idx="313">
                  <c:v>3.7750681191776225</c:v>
                </c:pt>
                <c:pt idx="314">
                  <c:v>3.7160244170109382</c:v>
                </c:pt>
                <c:pt idx="315">
                  <c:v>3.6310414467471754</c:v>
                </c:pt>
                <c:pt idx="316">
                  <c:v>3.5207798159473715</c:v>
                </c:pt>
                <c:pt idx="317">
                  <c:v>3.3867899758315327</c:v>
                </c:pt>
                <c:pt idx="318">
                  <c:v>3.2314599344055721</c:v>
                </c:pt>
                <c:pt idx="319">
                  <c:v>3.0578954532703073</c:v>
                </c:pt>
                <c:pt idx="320">
                  <c:v>2.8697441638067529</c:v>
                </c:pt>
                <c:pt idx="321">
                  <c:v>2.6709827940102699</c:v>
                </c:pt>
                <c:pt idx="322">
                  <c:v>2.4656910628475859</c:v>
                </c:pt>
                <c:pt idx="323">
                  <c:v>2.2578359983078231</c:v>
                </c:pt>
                <c:pt idx="324">
                  <c:v>2.0510867537101727</c:v>
                </c:pt>
                <c:pt idx="325">
                  <c:v>1.8486736062139395</c:v>
                </c:pt>
                <c:pt idx="326">
                  <c:v>1.6532973425924162</c:v>
                </c:pt>
                <c:pt idx="327">
                  <c:v>1.4670882354997923</c:v>
                </c:pt>
                <c:pt idx="328">
                  <c:v>1.2916084144221627</c:v>
                </c:pt>
                <c:pt idx="329">
                  <c:v>1.1278881601543451</c:v>
                </c:pt>
                <c:pt idx="330">
                  <c:v>0.97648546216569487</c:v>
                </c:pt>
                <c:pt idx="331">
                  <c:v>0.83755865656467998</c:v>
                </c:pt>
                <c:pt idx="332">
                  <c:v>0.71094352449437492</c:v>
                </c:pt>
                <c:pt idx="333">
                  <c:v>0.59622830399479143</c:v>
                </c:pt>
                <c:pt idx="334">
                  <c:v>0.49282219893030782</c:v>
                </c:pt>
                <c:pt idx="335">
                  <c:v>0.40001486069339431</c:v>
                </c:pt>
                <c:pt idx="336">
                  <c:v>0.31702582412418445</c:v>
                </c:pt>
                <c:pt idx="337">
                  <c:v>0.24304396314495608</c:v>
                </c:pt>
                <c:pt idx="338">
                  <c:v>0.17725773007762941</c:v>
                </c:pt>
                <c:pt idx="339">
                  <c:v>0.11887732704981818</c:v>
                </c:pt>
                <c:pt idx="340">
                  <c:v>6.7150109516544487E-2</c:v>
                </c:pt>
                <c:pt idx="341">
                  <c:v>2.1370515984449674E-2</c:v>
                </c:pt>
                <c:pt idx="342">
                  <c:v>-1.9114283662778474E-2</c:v>
                </c:pt>
                <c:pt idx="343">
                  <c:v>-5.4901979888385355E-2</c:v>
                </c:pt>
                <c:pt idx="344">
                  <c:v>-8.6535082224930823E-2</c:v>
                </c:pt>
                <c:pt idx="345">
                  <c:v>-0.11450253708236735</c:v>
                </c:pt>
                <c:pt idx="346">
                  <c:v>-0.13924244709857758</c:v>
                </c:pt>
                <c:pt idx="347">
                  <c:v>-0.16114546463163054</c:v>
                </c:pt>
                <c:pt idx="348">
                  <c:v>-0.18055854044872366</c:v>
                </c:pt>
                <c:pt idx="349">
                  <c:v>-0.19778879636260499</c:v>
                </c:pt>
                <c:pt idx="350">
                  <c:v>-0.21310735968704292</c:v>
                </c:pt>
                <c:pt idx="351">
                  <c:v>-0.22675305062921122</c:v>
                </c:pt>
                <c:pt idx="352">
                  <c:v>-0.23893585387000349</c:v>
                </c:pt>
                <c:pt idx="353">
                  <c:v>-0.24984013517104076</c:v>
                </c:pt>
                <c:pt idx="354">
                  <c:v>-0.25962758514199152</c:v>
                </c:pt>
                <c:pt idx="355">
                  <c:v>-0.26843988720195011</c:v>
                </c:pt>
                <c:pt idx="356">
                  <c:v>-0.27640111682651974</c:v>
                </c:pt>
                <c:pt idx="357">
                  <c:v>-0.2836198856281939</c:v>
                </c:pt>
                <c:pt idx="358">
                  <c:v>-0.29019124764335591</c:v>
                </c:pt>
                <c:pt idx="359">
                  <c:v>-0.29619838714330748</c:v>
                </c:pt>
                <c:pt idx="360">
                  <c:v>-0.30171410791708381</c:v>
                </c:pt>
                <c:pt idx="361">
                  <c:v>-0.30680214371494519</c:v>
                </c:pt>
                <c:pt idx="362">
                  <c:v>-0.3115183087060408</c:v>
                </c:pt>
                <c:pt idx="363">
                  <c:v>-0.31591150561851872</c:v>
                </c:pt>
                <c:pt idx="364">
                  <c:v>-0.32002460785674791</c:v>
                </c:pt>
                <c:pt idx="365">
                  <c:v>-0.32389523044085206</c:v>
                </c:pt>
                <c:pt idx="366">
                  <c:v>-0.32755640316473295</c:v>
                </c:pt>
                <c:pt idx="367">
                  <c:v>-0.3310371579700031</c:v>
                </c:pt>
                <c:pt idx="368">
                  <c:v>-0.33436304121546234</c:v>
                </c:pt>
                <c:pt idx="369">
                  <c:v>-0.33755656030209863</c:v>
                </c:pt>
                <c:pt idx="370">
                  <c:v>-0.3406375729997797</c:v>
                </c:pt>
                <c:pt idx="371">
                  <c:v>-0.3436236268151282</c:v>
                </c:pt>
                <c:pt idx="372">
                  <c:v>-0.3465302548376355</c:v>
                </c:pt>
                <c:pt idx="373">
                  <c:v>-0.3493712336973317</c:v>
                </c:pt>
                <c:pt idx="374">
                  <c:v>-0.35215880855525861</c:v>
                </c:pt>
                <c:pt idx="375">
                  <c:v>-0.35490388941982898</c:v>
                </c:pt>
                <c:pt idx="376">
                  <c:v>-0.35761622252995057</c:v>
                </c:pt>
                <c:pt idx="377">
                  <c:v>-0.36030454006175178</c:v>
                </c:pt>
                <c:pt idx="378">
                  <c:v>-0.36297669099245478</c:v>
                </c:pt>
                <c:pt idx="379">
                  <c:v>-0.36563975558549405</c:v>
                </c:pt>
                <c:pt idx="380">
                  <c:v>-0.36830014563903252</c:v>
                </c:pt>
                <c:pt idx="381">
                  <c:v>-0.3709636923598445</c:v>
                </c:pt>
                <c:pt idx="382">
                  <c:v>-0.37363572348095009</c:v>
                </c:pt>
                <c:pt idx="383">
                  <c:v>-0.3763211310298023</c:v>
                </c:pt>
                <c:pt idx="384">
                  <c:v>-0.37902443097016464</c:v>
                </c:pt>
                <c:pt idx="385">
                  <c:v>-0.38174981578147976</c:v>
                </c:pt>
                <c:pt idx="386">
                  <c:v>-0.38450120090135342</c:v>
                </c:pt>
                <c:pt idx="387">
                  <c:v>-0.3872822658369961</c:v>
                </c:pt>
                <c:pt idx="388">
                  <c:v>-0.39009649064765733</c:v>
                </c:pt>
                <c:pt idx="389">
                  <c:v>-0.39294718841014631</c:v>
                </c:pt>
                <c:pt idx="390">
                  <c:v>-0.39583753420162032</c:v>
                </c:pt>
                <c:pt idx="391">
                  <c:v>-0.39877059106634921</c:v>
                </c:pt>
                <c:pt idx="392">
                  <c:v>-0.4017493333747435</c:v>
                </c:pt>
                <c:pt idx="393">
                  <c:v>-0.40477666793236711</c:v>
                </c:pt>
                <c:pt idx="394">
                  <c:v>-0.40785545315290772</c:v>
                </c:pt>
                <c:pt idx="395">
                  <c:v>-0.41098851657124674</c:v>
                </c:pt>
                <c:pt idx="396">
                  <c:v>-0.41417867094008176</c:v>
                </c:pt>
                <c:pt idx="397">
                  <c:v>-0.4174287291253384</c:v>
                </c:pt>
                <c:pt idx="398">
                  <c:v>-0.42074151799128073</c:v>
                </c:pt>
                <c:pt idx="399">
                  <c:v>-0.42411989144529649</c:v>
                </c:pt>
                <c:pt idx="400">
                  <c:v>-0.42756674279435891</c:v>
                </c:pt>
                <c:pt idx="401">
                  <c:v>-0.43108501654978371</c:v>
                </c:pt>
                <c:pt idx="402">
                  <c:v>-0.43467771980378483</c:v>
                </c:pt>
                <c:pt idx="403">
                  <c:v>-0.43834793329021476</c:v>
                </c:pt>
                <c:pt idx="404">
                  <c:v>-0.4420988222325159</c:v>
                </c:pt>
                <c:pt idx="405">
                  <c:v>-0.44593364707411076</c:v>
                </c:pt>
                <c:pt idx="406">
                  <c:v>-0.44985577418004447</c:v>
                </c:pt>
                <c:pt idx="407">
                  <c:v>-0.45386868659352203</c:v>
                </c:pt>
                <c:pt idx="408">
                  <c:v>-0.45797599492692703</c:v>
                </c:pt>
                <c:pt idx="409">
                  <c:v>-0.46218144846386677</c:v>
                </c:pt>
                <c:pt idx="410">
                  <c:v>-0.46648894654667544</c:v>
                </c:pt>
                <c:pt idx="411">
                  <c:v>-0.47090255032254857</c:v>
                </c:pt>
                <c:pt idx="412">
                  <c:v>-0.47542649492102385</c:v>
                </c:pt>
                <c:pt idx="413">
                  <c:v>-0.48006520213581949</c:v>
                </c:pt>
                <c:pt idx="414">
                  <c:v>-0.4848232936850585</c:v>
                </c:pt>
                <c:pt idx="415">
                  <c:v>-0.4897056051256195</c:v>
                </c:pt>
                <c:pt idx="416">
                  <c:v>-0.49471720049975182</c:v>
                </c:pt>
                <c:pt idx="417">
                  <c:v>-0.49986338779516182</c:v>
                </c:pt>
                <c:pt idx="418">
                  <c:v>-0.50514973530352669</c:v>
                </c:pt>
                <c:pt idx="419">
                  <c:v>-0.51058208896682522</c:v>
                </c:pt>
                <c:pt idx="420">
                  <c:v>-0.51616659080600968</c:v>
                </c:pt>
                <c:pt idx="421">
                  <c:v>-0.52190969853240199</c:v>
                </c:pt>
                <c:pt idx="422">
                  <c:v>-0.52781820644880806</c:v>
                </c:pt>
                <c:pt idx="423">
                  <c:v>-0.5338992677547395</c:v>
                </c:pt>
                <c:pt idx="424">
                  <c:v>-0.54016041837835671</c:v>
                </c:pt>
                <c:pt idx="425">
                  <c:v>-0.54660960246684098</c:v>
                </c:pt>
                <c:pt idx="426">
                  <c:v>-0.55325519967692016</c:v>
                </c:pt>
                <c:pt idx="427">
                  <c:v>-0.56010605441826788</c:v>
                </c:pt>
                <c:pt idx="428">
                  <c:v>-0.56717150721452692</c:v>
                </c:pt>
                <c:pt idx="429">
                  <c:v>-0.57446142835983782</c:v>
                </c:pt>
                <c:pt idx="430">
                  <c:v>-0.58198625406305005</c:v>
                </c:pt>
                <c:pt idx="431">
                  <c:v>-0.58975702528731722</c:v>
                </c:pt>
                <c:pt idx="432">
                  <c:v>-0.59778542950960167</c:v>
                </c:pt>
                <c:pt idx="433">
                  <c:v>-0.60608384564279516</c:v>
                </c:pt>
                <c:pt idx="434">
                  <c:v>-0.61466539238276074</c:v>
                </c:pt>
                <c:pt idx="435">
                  <c:v>-0.62354398026366653</c:v>
                </c:pt>
                <c:pt idx="436">
                  <c:v>-0.63273436772754565</c:v>
                </c:pt>
                <c:pt idx="437">
                  <c:v>-0.64225222153809602</c:v>
                </c:pt>
                <c:pt idx="438">
                  <c:v>-0.65211418189431125</c:v>
                </c:pt>
                <c:pt idx="439">
                  <c:v>-0.66233793262656415</c:v>
                </c:pt>
                <c:pt idx="440">
                  <c:v>-0.67294227688613939</c:v>
                </c:pt>
                <c:pt idx="441">
                  <c:v>-0.68394721876876596</c:v>
                </c:pt>
                <c:pt idx="442">
                  <c:v>-0.69537405134318264</c:v>
                </c:pt>
                <c:pt idx="443">
                  <c:v>-0.70724545158680574</c:v>
                </c:pt>
                <c:pt idx="444">
                  <c:v>-0.71958558276165874</c:v>
                </c:pt>
                <c:pt idx="445">
                  <c:v>-0.73242020479416681</c:v>
                </c:pt>
                <c:pt idx="446">
                  <c:v>-0.7457767932512952</c:v>
                </c:pt>
                <c:pt idx="447">
                  <c:v>-0.75968466753159702</c:v>
                </c:pt>
                <c:pt idx="448">
                  <c:v>-0.7741751289114408</c:v>
                </c:pt>
                <c:pt idx="449">
                  <c:v>-0.78928160910194711</c:v>
                </c:pt>
                <c:pt idx="450">
                  <c:v>-0.80503982997833046</c:v>
                </c:pt>
                <c:pt idx="451">
                  <c:v>-0.82148797513702576</c:v>
                </c:pt>
                <c:pt idx="452">
                  <c:v>-0.83866687391286932</c:v>
                </c:pt>
                <c:pt idx="453">
                  <c:v>-0.85662019844324178</c:v>
                </c:pt>
                <c:pt idx="454">
                  <c:v>-0.87539467429157347</c:v>
                </c:pt>
                <c:pt idx="455">
                  <c:v>-0.8950403050302892</c:v>
                </c:pt>
                <c:pt idx="456">
                  <c:v>-0.91561061102225394</c:v>
                </c:pt>
                <c:pt idx="457">
                  <c:v>-0.93716288241647028</c:v>
                </c:pt>
                <c:pt idx="458">
                  <c:v>-0.95975844607120719</c:v>
                </c:pt>
                <c:pt idx="459">
                  <c:v>-0.98346294571480131</c:v>
                </c:pt>
                <c:pt idx="460">
                  <c:v>-1.0083466341248881</c:v>
                </c:pt>
                <c:pt idx="461">
                  <c:v>-1.0344846754184174</c:v>
                </c:pt>
                <c:pt idx="462">
                  <c:v>-1.0619574546575705</c:v>
                </c:pt>
                <c:pt idx="463">
                  <c:v>-1.090850890841593</c:v>
                </c:pt>
                <c:pt idx="464">
                  <c:v>-1.1212567479115976</c:v>
                </c:pt>
                <c:pt idx="465">
                  <c:v>-1.1532729365715111</c:v>
                </c:pt>
                <c:pt idx="466">
                  <c:v>-1.1870037974350205</c:v>
                </c:pt>
                <c:pt idx="467">
                  <c:v>-1.2225603531390901</c:v>
                </c:pt>
                <c:pt idx="468">
                  <c:v>-1.2600605134921461</c:v>
                </c:pt>
                <c:pt idx="469">
                  <c:v>-1.2996292132988512</c:v>
                </c:pt>
                <c:pt idx="470">
                  <c:v>-1.3413984570476278</c:v>
                </c:pt>
                <c:pt idx="471">
                  <c:v>-1.3855072379592852</c:v>
                </c:pt>
                <c:pt idx="472">
                  <c:v>-1.4321012907469597</c:v>
                </c:pt>
                <c:pt idx="473">
                  <c:v>-1.4813326275786962</c:v>
                </c:pt>
                <c:pt idx="474">
                  <c:v>-1.5333587949005869</c:v>
                </c:pt>
                <c:pt idx="475">
                  <c:v>-1.5883417747095807</c:v>
                </c:pt>
                <c:pt idx="476">
                  <c:v>-1.6464464373304164</c:v>
                </c:pt>
                <c:pt idx="477">
                  <c:v>-1.7078384335944798</c:v>
                </c:pt>
                <c:pt idx="478">
                  <c:v>-1.7726813925246987</c:v>
                </c:pt>
                <c:pt idx="479">
                  <c:v>-1.8411332664242794</c:v>
                </c:pt>
                <c:pt idx="480">
                  <c:v>-1.9133416392524043</c:v>
                </c:pt>
                <c:pt idx="481">
                  <c:v>-1.9894377875252276</c:v>
                </c:pt>
                <c:pt idx="482">
                  <c:v>-2.069529257718524</c:v>
                </c:pt>
                <c:pt idx="483">
                  <c:v>-2.1536907034530608</c:v>
                </c:pt>
                <c:pt idx="484">
                  <c:v>-2.2419527143851639</c:v>
                </c:pt>
                <c:pt idx="485">
                  <c:v>-2.334288373539072</c:v>
                </c:pt>
                <c:pt idx="486">
                  <c:v>-2.4305973102093481</c:v>
                </c:pt>
                <c:pt idx="487">
                  <c:v>-2.5306870839383708</c:v>
                </c:pt>
                <c:pt idx="488">
                  <c:v>-2.6342518570464355</c:v>
                </c:pt>
                <c:pt idx="489">
                  <c:v>-2.7408485072710498</c:v>
                </c:pt>
                <c:pt idx="490">
                  <c:v>-2.8498706184627811</c:v>
                </c:pt>
                <c:pt idx="491">
                  <c:v>-2.96052118523997</c:v>
                </c:pt>
                <c:pt idx="492">
                  <c:v>-3.0717853906001107</c:v>
                </c:pt>
                <c:pt idx="493">
                  <c:v>-3.1824054642222479</c:v>
                </c:pt>
                <c:pt idx="494">
                  <c:v>-3.2908603806396206</c:v>
                </c:pt>
                <c:pt idx="495">
                  <c:v>-3.3953539514482691</c:v>
                </c:pt>
                <c:pt idx="496">
                  <c:v>-3.4938155955846661</c:v>
                </c:pt>
                <c:pt idx="497">
                  <c:v>-3.583918568764707</c:v>
                </c:pt>
                <c:pt idx="498">
                  <c:v>-3.6631204717235386</c:v>
                </c:pt>
                <c:pt idx="499">
                  <c:v>-3.7287301737151286</c:v>
                </c:pt>
                <c:pt idx="500">
                  <c:v>-3.7780036308491995</c:v>
                </c:pt>
                <c:pt idx="501">
                  <c:v>-3.8082682883768397</c:v>
                </c:pt>
                <c:pt idx="502">
                  <c:v>-3.8170718692800558</c:v>
                </c:pt>
                <c:pt idx="503">
                  <c:v>-3.8023467063727998</c:v>
                </c:pt>
                <c:pt idx="504">
                  <c:v>-3.7625760667713828</c:v>
                </c:pt>
                <c:pt idx="505">
                  <c:v>-3.6969451543847831</c:v>
                </c:pt>
                <c:pt idx="506">
                  <c:v>-3.6054577955996905</c:v>
                </c:pt>
                <c:pt idx="507">
                  <c:v>-3.4890011672290204</c:v>
                </c:pt>
                <c:pt idx="508">
                  <c:v>-3.3493457121705328</c:v>
                </c:pt>
                <c:pt idx="509">
                  <c:v>-3.1890751720750266</c:v>
                </c:pt>
                <c:pt idx="510">
                  <c:v>-3.0114511368888963</c:v>
                </c:pt>
                <c:pt idx="511">
                  <c:v>-2.8202257536288284</c:v>
                </c:pt>
                <c:pt idx="512">
                  <c:v>-2.6194232615949642</c:v>
                </c:pt>
                <c:pt idx="513">
                  <c:v>-2.4131143628951186</c:v>
                </c:pt>
                <c:pt idx="514">
                  <c:v>-2.2052065852269043</c:v>
                </c:pt>
                <c:pt idx="515">
                  <c:v>-1.9992692881963148</c:v>
                </c:pt>
                <c:pt idx="516">
                  <c:v>-1.7984051384357507</c:v>
                </c:pt>
                <c:pt idx="517">
                  <c:v>-1.6051723848449062</c:v>
                </c:pt>
                <c:pt idx="518">
                  <c:v>-1.4215555858941826</c:v>
                </c:pt>
                <c:pt idx="519">
                  <c:v>-1.2489775549891025</c:v>
                </c:pt>
                <c:pt idx="520">
                  <c:v>-1.0883425654154455</c:v>
                </c:pt>
                <c:pt idx="521">
                  <c:v>-0.94010013929732117</c:v>
                </c:pt>
                <c:pt idx="522">
                  <c:v>-0.80431955540957178</c:v>
                </c:pt>
                <c:pt idx="523">
                  <c:v>-0.68076695312627145</c:v>
                </c:pt>
                <c:pt idx="524">
                  <c:v>-0.56897903445905829</c:v>
                </c:pt>
                <c:pt idx="525">
                  <c:v>-0.46832945799983816</c:v>
                </c:pt>
                <c:pt idx="526">
                  <c:v>-0.378085821635678</c:v>
                </c:pt>
                <c:pt idx="527">
                  <c:v>-0.29745652960735441</c:v>
                </c:pt>
                <c:pt idx="528">
                  <c:v>-0.22562782046978974</c:v>
                </c:pt>
                <c:pt idx="529">
                  <c:v>-0.16179184388800866</c:v>
                </c:pt>
                <c:pt idx="530">
                  <c:v>-0.10516699199237219</c:v>
                </c:pt>
                <c:pt idx="531">
                  <c:v>-5.5011796039629739E-2</c:v>
                </c:pt>
                <c:pt idx="532">
                  <c:v>-1.06336636761062E-2</c:v>
                </c:pt>
                <c:pt idx="533">
                  <c:v>2.8606385890941541E-2</c:v>
                </c:pt>
                <c:pt idx="534">
                  <c:v>6.3291989458088865E-2</c:v>
                </c:pt>
                <c:pt idx="535">
                  <c:v>9.3951879805341254E-2</c:v>
                </c:pt>
                <c:pt idx="536">
                  <c:v>0.12106182998036344</c:v>
                </c:pt>
                <c:pt idx="537">
                  <c:v>0.14504757934812879</c:v>
                </c:pt>
                <c:pt idx="538">
                  <c:v>0.16628834353482391</c:v>
                </c:pt>
                <c:pt idx="539">
                  <c:v>0.18512061343700617</c:v>
                </c:pt>
                <c:pt idx="540">
                  <c:v>0.20184203121883074</c:v>
                </c:pt>
                <c:pt idx="541">
                  <c:v>0.2167151960544732</c:v>
                </c:pt>
                <c:pt idx="542">
                  <c:v>0.22997130203948077</c:v>
                </c:pt>
                <c:pt idx="543">
                  <c:v>0.24181354792380358</c:v>
                </c:pt>
                <c:pt idx="544">
                  <c:v>0.25242028560610957</c:v>
                </c:pt>
                <c:pt idx="545">
                  <c:v>0.26194789383772177</c:v>
                </c:pt>
                <c:pt idx="546">
                  <c:v>0.27053337712360409</c:v>
                </c:pt>
                <c:pt idx="547">
                  <c:v>0.27829669884688962</c:v>
                </c:pt>
                <c:pt idx="548">
                  <c:v>0.28534286335040804</c:v>
                </c:pt>
                <c:pt idx="549">
                  <c:v>0.2917637649944822</c:v>
                </c:pt>
                <c:pt idx="550">
                  <c:v>0.29763982377388426</c:v>
                </c:pt>
                <c:pt idx="551">
                  <c:v>0.30304142744652879</c:v>
                </c:pt>
                <c:pt idx="552">
                  <c:v>0.3080301996956672</c:v>
                </c:pt>
                <c:pt idx="553">
                  <c:v>0.31266011290469936</c:v>
                </c:pt>
                <c:pt idx="554">
                  <c:v>0.3169784628776226</c:v>
                </c:pt>
                <c:pt idx="555">
                  <c:v>0.32102672143624633</c:v>
                </c:pt>
                <c:pt idx="556">
                  <c:v>0.32484128136989232</c:v>
                </c:pt>
                <c:pt idx="557">
                  <c:v>0.32845410677314335</c:v>
                </c:pt>
                <c:pt idx="558">
                  <c:v>0.3318933004266571</c:v>
                </c:pt>
                <c:pt idx="559">
                  <c:v>0.33518359858194013</c:v>
                </c:pt>
                <c:pt idx="560">
                  <c:v>0.33834680231769831</c:v>
                </c:pt>
                <c:pt idx="561">
                  <c:v>0.34140215354878289</c:v>
                </c:pt>
                <c:pt idx="562">
                  <c:v>0.34436666278888484</c:v>
                </c:pt>
                <c:pt idx="563">
                  <c:v>0.34725539489129742</c:v>
                </c:pt>
                <c:pt idx="564">
                  <c:v>0.35008171821225831</c:v>
                </c:pt>
                <c:pt idx="565">
                  <c:v>0.35285752195132064</c:v>
                </c:pt>
                <c:pt idx="566">
                  <c:v>0.35559340581503457</c:v>
                </c:pt>
                <c:pt idx="567">
                  <c:v>0.3582988456160125</c:v>
                </c:pt>
                <c:pt idx="568">
                  <c:v>0.3609823379514861</c:v>
                </c:pt>
                <c:pt idx="569">
                  <c:v>0.36365152669644613</c:v>
                </c:pt>
                <c:pt idx="570">
                  <c:v>0.36631331368962167</c:v>
                </c:pt>
                <c:pt idx="571">
                  <c:v>0.36897395567971181</c:v>
                </c:pt>
                <c:pt idx="572">
                  <c:v>0.37163914932883907</c:v>
                </c:pt>
                <c:pt idx="573">
                  <c:v>0.37431410583513275</c:v>
                </c:pt>
                <c:pt idx="574">
                  <c:v>0.37700361653220726</c:v>
                </c:pt>
                <c:pt idx="575">
                  <c:v>0.37971211064612487</c:v>
                </c:pt>
                <c:pt idx="576">
                  <c:v>0.38244370623673918</c:v>
                </c:pt>
                <c:pt idx="577">
                  <c:v>0.38520225521704871</c:v>
                </c:pt>
                <c:pt idx="578">
                  <c:v>0.38799138322867233</c:v>
                </c:pt>
                <c:pt idx="579">
                  <c:v>0.39081452505145214</c:v>
                </c:pt>
                <c:pt idx="580">
                  <c:v>0.39367495613846054</c:v>
                </c:pt>
                <c:pt idx="581">
                  <c:v>0.39657582079256337</c:v>
                </c:pt>
                <c:pt idx="582">
                  <c:v>0.39952015743563501</c:v>
                </c:pt>
                <c:pt idx="583">
                  <c:v>0.40251092136519745</c:v>
                </c:pt>
                <c:pt idx="584">
                  <c:v>0.40555100534450972</c:v>
                </c:pt>
                <c:pt idx="585">
                  <c:v>0.40864325832996468</c:v>
                </c:pt>
                <c:pt idx="586">
                  <c:v>0.41179050260319194</c:v>
                </c:pt>
                <c:pt idx="587">
                  <c:v>0.41499554954376944</c:v>
                </c:pt>
                <c:pt idx="588">
                  <c:v>0.41826121425126728</c:v>
                </c:pt>
                <c:pt idx="589">
                  <c:v>0.42159032920192435</c:v>
                </c:pt>
                <c:pt idx="590">
                  <c:v>0.42498575710511344</c:v>
                </c:pt>
                <c:pt idx="591">
                  <c:v>0.42845040310746557</c:v>
                </c:pt>
                <c:pt idx="592">
                  <c:v>0.4319872264777444</c:v>
                </c:pt>
                <c:pt idx="593">
                  <c:v>0.4355992518929771</c:v>
                </c:pt>
                <c:pt idx="594">
                  <c:v>0.43928958043569627</c:v>
                </c:pt>
                <c:pt idx="595">
                  <c:v>0.4430614004032023</c:v>
                </c:pt>
                <c:pt idx="596">
                  <c:v>0.44691799802232207</c:v>
                </c:pt>
                <c:pt idx="597">
                  <c:v>0.45086276815705434</c:v>
                </c:pt>
                <c:pt idx="598">
                  <c:v>0.45489922509161324</c:v>
                </c:pt>
                <c:pt idx="599">
                  <c:v>0.45903101346759345</c:v>
                </c:pt>
                <c:pt idx="600">
                  <c:v>0.46326191945118012</c:v>
                </c:pt>
                <c:pt idx="601">
                  <c:v>0.46759588220443643</c:v>
                </c:pt>
                <c:pt idx="602">
                  <c:v>0.47203700573365143</c:v>
                </c:pt>
                <c:pt idx="603">
                  <c:v>0.47658957118746692</c:v>
                </c:pt>
                <c:pt idx="604">
                  <c:v>0.48125804967798358</c:v>
                </c:pt>
                <c:pt idx="605">
                  <c:v>0.48604711569924258</c:v>
                </c:pt>
                <c:pt idx="606">
                  <c:v>0.49096166121936474</c:v>
                </c:pt>
                <c:pt idx="607">
                  <c:v>0.49600681052519696</c:v>
                </c:pt>
                <c:pt idx="608">
                  <c:v>0.50118793590155797</c:v>
                </c:pt>
                <c:pt idx="609">
                  <c:v>0.50651067423109419</c:v>
                </c:pt>
                <c:pt idx="610">
                  <c:v>0.51198094460536925</c:v>
                </c:pt>
                <c:pt idx="611">
                  <c:v>0.5176049670431222</c:v>
                </c:pt>
                <c:pt idx="612">
                  <c:v>0.52338928241768001</c:v>
                </c:pt>
                <c:pt idx="613">
                  <c:v>0.52934077370231269</c:v>
                </c:pt>
                <c:pt idx="614">
                  <c:v>0.53546668864992231</c:v>
                </c:pt>
                <c:pt idx="615">
                  <c:v>0.54177466403189656</c:v>
                </c:pt>
                <c:pt idx="616">
                  <c:v>0.5482727515702811</c:v>
                </c:pt>
                <c:pt idx="617">
                  <c:v>0.55496944570768258</c:v>
                </c:pt>
                <c:pt idx="618">
                  <c:v>0.56187371337056724</c:v>
                </c:pt>
                <c:pt idx="619">
                  <c:v>0.56899502589392181</c:v>
                </c:pt>
                <c:pt idx="620">
                  <c:v>0.57634339328866491</c:v>
                </c:pt>
                <c:pt idx="621">
                  <c:v>0.58392940104779423</c:v>
                </c:pt>
                <c:pt idx="622">
                  <c:v>0.59176424970310615</c:v>
                </c:pt>
                <c:pt idx="623">
                  <c:v>0.59985979736148298</c:v>
                </c:pt>
                <c:pt idx="624">
                  <c:v>0.60822860546827828</c:v>
                </c:pt>
                <c:pt idx="625">
                  <c:v>0.61688398806529809</c:v>
                </c:pt>
                <c:pt idx="626">
                  <c:v>0.6258400648323168</c:v>
                </c:pt>
                <c:pt idx="627">
                  <c:v>0.6351118182240123</c:v>
                </c:pt>
                <c:pt idx="628">
                  <c:v>0.64471515503866894</c:v>
                </c:pt>
                <c:pt idx="629">
                  <c:v>0.65466697278094588</c:v>
                </c:pt>
                <c:pt idx="630">
                  <c:v>0.66498523120839281</c:v>
                </c:pt>
                <c:pt idx="631">
                  <c:v>0.67568902948008658</c:v>
                </c:pt>
                <c:pt idx="632">
                  <c:v>0.68679868935557964</c:v>
                </c:pt>
                <c:pt idx="633">
                  <c:v>0.69833584492301359</c:v>
                </c:pt>
                <c:pt idx="634">
                  <c:v>0.71032353936635539</c:v>
                </c:pt>
                <c:pt idx="635">
                  <c:v>0.72278632931271425</c:v>
                </c:pt>
                <c:pt idx="636">
                  <c:v>0.73575039733084113</c:v>
                </c:pt>
                <c:pt idx="637">
                  <c:v>0.74924367318021312</c:v>
                </c:pt>
                <c:pt idx="638">
                  <c:v>0.76329596443524761</c:v>
                </c:pt>
                <c:pt idx="639">
                  <c:v>0.77793909712948173</c:v>
                </c:pt>
                <c:pt idx="640">
                  <c:v>0.79320706707778621</c:v>
                </c:pt>
                <c:pt idx="641">
                  <c:v>0.80913620253804441</c:v>
                </c:pt>
                <c:pt idx="642">
                  <c:v>0.82576533886360626</c:v>
                </c:pt>
                <c:pt idx="643">
                  <c:v>0.84313600576965553</c:v>
                </c:pt>
                <c:pt idx="644">
                  <c:v>0.86129262778460158</c:v>
                </c:pt>
                <c:pt idx="645">
                  <c:v>0.88028273837442961</c:v>
                </c:pt>
                <c:pt idx="646">
                  <c:v>0.9001572081044189</c:v>
                </c:pt>
                <c:pt idx="647">
                  <c:v>0.92097048702726469</c:v>
                </c:pt>
                <c:pt idx="648">
                  <c:v>0.94278086124501803</c:v>
                </c:pt>
                <c:pt idx="649">
                  <c:v>0.96565072326646118</c:v>
                </c:pt>
                <c:pt idx="650">
                  <c:v>0.98964685534926755</c:v>
                </c:pt>
                <c:pt idx="651">
                  <c:v>1.0148407244499182</c:v>
                </c:pt>
                <c:pt idx="652">
                  <c:v>1.0413087866697239</c:v>
                </c:pt>
                <c:pt idx="653">
                  <c:v>1.0691327981403573</c:v>
                </c:pt>
                <c:pt idx="654">
                  <c:v>1.0984001280854299</c:v>
                </c:pt>
                <c:pt idx="655">
                  <c:v>1.1292040682627424</c:v>
                </c:pt>
                <c:pt idx="656">
                  <c:v>1.1616441310581735</c:v>
                </c:pt>
                <c:pt idx="657">
                  <c:v>1.195826326073911</c:v>
                </c:pt>
                <c:pt idx="658">
                  <c:v>1.2318634020193686</c:v>
                </c:pt>
                <c:pt idx="659">
                  <c:v>1.2698750369397713</c:v>
                </c:pt>
                <c:pt idx="660">
                  <c:v>1.3099879551482887</c:v>
                </c:pt>
                <c:pt idx="661">
                  <c:v>1.3523359434801812</c:v>
                </c:pt>
                <c:pt idx="662">
                  <c:v>1.3970597324525427</c:v>
                </c:pt>
                <c:pt idx="663">
                  <c:v>1.444306699356473</c:v>
                </c:pt>
                <c:pt idx="664">
                  <c:v>1.4942303399750358</c:v>
                </c:pt>
                <c:pt idx="665">
                  <c:v>1.5469894432451889</c:v>
                </c:pt>
                <c:pt idx="666">
                  <c:v>1.6027468885087024</c:v>
                </c:pt>
                <c:pt idx="667">
                  <c:v>1.6616679678093225</c:v>
                </c:pt>
                <c:pt idx="668">
                  <c:v>1.7239181158632875</c:v>
                </c:pt>
                <c:pt idx="669">
                  <c:v>1.7896599078925406</c:v>
                </c:pt>
                <c:pt idx="670">
                  <c:v>1.8590491607700144</c:v>
                </c:pt>
                <c:pt idx="671">
                  <c:v>1.9322299466129136</c:v>
                </c:pt>
                <c:pt idx="672">
                  <c:v>2.0093283014350716</c:v>
                </c:pt>
                <c:pt idx="673">
                  <c:v>2.0904443870075036</c:v>
                </c:pt>
                <c:pt idx="674">
                  <c:v>2.1756428452204135</c:v>
                </c:pt>
                <c:pt idx="675">
                  <c:v>2.2649410762357274</c:v>
                </c:pt>
                <c:pt idx="676">
                  <c:v>2.3582951820061089</c:v>
                </c:pt>
                <c:pt idx="677">
                  <c:v>2.4555833554438387</c:v>
                </c:pt>
                <c:pt idx="678">
                  <c:v>2.5565865758645576</c:v>
                </c:pt>
                <c:pt idx="679">
                  <c:v>2.6609666097076374</c:v>
                </c:pt>
                <c:pt idx="680">
                  <c:v>2.7682415310471544</c:v>
                </c:pt>
                <c:pt idx="681">
                  <c:v>2.877759289339918</c:v>
                </c:pt>
                <c:pt idx="682">
                  <c:v>2.9886702805685283</c:v>
                </c:pt>
                <c:pt idx="683">
                  <c:v>3.099900433510256</c:v>
                </c:pt>
                <c:pt idx="684">
                  <c:v>3.2101270009591345</c:v>
                </c:pt>
                <c:pt idx="685">
                  <c:v>3.3177600155221274</c:v>
                </c:pt>
                <c:pt idx="686">
                  <c:v>3.4209331606048559</c:v>
                </c:pt>
                <c:pt idx="687">
                  <c:v>3.5175084964198877</c:v>
                </c:pt>
                <c:pt idx="688">
                  <c:v>3.6050998852174585</c:v>
                </c:pt>
                <c:pt idx="689">
                  <c:v>3.6811198413366535</c:v>
                </c:pt>
                <c:pt idx="690">
                  <c:v>3.7428536238608112</c:v>
                </c:pt>
                <c:pt idx="691">
                  <c:v>3.7875624551134783</c:v>
                </c:pt>
                <c:pt idx="692">
                  <c:v>3.8126146665004974</c:v>
                </c:pt>
                <c:pt idx="693">
                  <c:v>3.8156394488327821</c:v>
                </c:pt>
                <c:pt idx="694">
                  <c:v>3.7946931432835549</c:v>
                </c:pt>
                <c:pt idx="695">
                  <c:v>3.748423435265293</c:v>
                </c:pt>
                <c:pt idx="696">
                  <c:v>3.6762134710269261</c:v>
                </c:pt>
                <c:pt idx="697">
                  <c:v>3.5782869299968656</c:v>
                </c:pt>
                <c:pt idx="698">
                  <c:v>3.4557573003849171</c:v>
                </c:pt>
                <c:pt idx="699">
                  <c:v>3.3106102279348448</c:v>
                </c:pt>
                <c:pt idx="700">
                  <c:v>3.1456161733744126</c:v>
                </c:pt>
                <c:pt idx="701">
                  <c:v>2.9641802213949293</c:v>
                </c:pt>
                <c:pt idx="702">
                  <c:v>2.7701447423951908</c:v>
                </c:pt>
                <c:pt idx="703">
                  <c:v>2.5675668068544955</c:v>
                </c:pt>
                <c:pt idx="704">
                  <c:v>2.360494537892555</c:v>
                </c:pt>
                <c:pt idx="705">
                  <c:v>2.1527647217072969</c:v>
                </c:pt>
                <c:pt idx="706">
                  <c:v>1.9478387549482008</c:v>
                </c:pt>
                <c:pt idx="707">
                  <c:v>1.7486868558368853</c:v>
                </c:pt>
                <c:pt idx="708">
                  <c:v>1.5577230537742992</c:v>
                </c:pt>
                <c:pt idx="709">
                  <c:v>1.3767871782370995</c:v>
                </c:pt>
                <c:pt idx="710">
                  <c:v>1.2071657174614749</c:v>
                </c:pt>
                <c:pt idx="711">
                  <c:v>1.0496412322397299</c:v>
                </c:pt>
                <c:pt idx="712">
                  <c:v>0.90455973301289105</c:v>
                </c:pt>
                <c:pt idx="713">
                  <c:v>0.77190653147727561</c:v>
                </c:pt>
                <c:pt idx="714">
                  <c:v>0.65138296472671087</c:v>
                </c:pt>
                <c:pt idx="715">
                  <c:v>0.54247853926784706</c:v>
                </c:pt>
                <c:pt idx="716">
                  <c:v>0.4445350791098317</c:v>
                </c:pt>
                <c:pt idx="717">
                  <c:v>0.35680116899882369</c:v>
                </c:pt>
                <c:pt idx="718">
                  <c:v>0.27847647501247785</c:v>
                </c:pt>
                <c:pt idx="719">
                  <c:v>0.20874640601464345</c:v>
                </c:pt>
                <c:pt idx="720">
                  <c:v>0.14680810884584511</c:v>
                </c:pt>
                <c:pt idx="721">
                  <c:v>9.1889046597800783E-2</c:v>
                </c:pt>
                <c:pt idx="722">
                  <c:v>4.3259472467835701E-2</c:v>
                </c:pt>
                <c:pt idx="723">
                  <c:v>2.4005048777116927E-4</c:v>
                </c:pt>
                <c:pt idx="724">
                  <c:v>-3.7794257124987102E-2</c:v>
                </c:pt>
                <c:pt idx="725">
                  <c:v>-7.1413079247843347E-2</c:v>
                </c:pt>
                <c:pt idx="726">
                  <c:v>-0.10113151365108963</c:v>
                </c:pt>
                <c:pt idx="727">
                  <c:v>-0.12741236386788574</c:v>
                </c:pt>
                <c:pt idx="728">
                  <c:v>-0.15066924620339608</c:v>
                </c:pt>
                <c:pt idx="729">
                  <c:v>-0.17127019711013694</c:v>
                </c:pt>
                <c:pt idx="730">
                  <c:v>-0.18954150888148072</c:v>
                </c:pt>
                <c:pt idx="731">
                  <c:v>-0.20577159958384622</c:v>
                </c:pt>
                <c:pt idx="732">
                  <c:v>-0.22021478387904753</c:v>
                </c:pt>
                <c:pt idx="733">
                  <c:v>-0.23309485765545027</c:v>
                </c:pt>
                <c:pt idx="734">
                  <c:v>-0.24460844387540945</c:v>
                </c:pt>
                <c:pt idx="735">
                  <c:v>-0.2549280721740958</c:v>
                </c:pt>
                <c:pt idx="736">
                  <c:v>-0.26420498258553327</c:v>
                </c:pt>
                <c:pt idx="737">
                  <c:v>-0.2725716560455031</c:v>
                </c:pt>
                <c:pt idx="738">
                  <c:v>-0.28014408241720112</c:v>
                </c:pt>
                <c:pt idx="739">
                  <c:v>-0.28702378180270754</c:v>
                </c:pt>
                <c:pt idx="740">
                  <c:v>-0.29329959769458758</c:v>
                </c:pt>
                <c:pt idx="741">
                  <c:v>-0.29904928173933365</c:v>
                </c:pt>
                <c:pt idx="742">
                  <c:v>-0.30434089001885406</c:v>
                </c:pt>
                <c:pt idx="743">
                  <c:v>-0.30923401017211821</c:v>
                </c:pt>
                <c:pt idx="744">
                  <c:v>-0.31378083764261622</c:v>
                </c:pt>
                <c:pt idx="745">
                  <c:v>-0.31802711803983263</c:v>
                </c:pt>
                <c:pt idx="746">
                  <c:v>-0.3220129711793337</c:v>
                </c:pt>
                <c:pt idx="747">
                  <c:v>-0.32577361090911877</c:v>
                </c:pt>
                <c:pt idx="748">
                  <c:v>-0.32933997340142307</c:v>
                </c:pt>
                <c:pt idx="749">
                  <c:v>-0.3327392652285176</c:v>
                </c:pt>
                <c:pt idx="750">
                  <c:v>-0.33599544127148795</c:v>
                </c:pt>
                <c:pt idx="751">
                  <c:v>-0.33912962134441565</c:v>
                </c:pt>
                <c:pt idx="752">
                  <c:v>-0.34216045335697481</c:v>
                </c:pt>
                <c:pt idx="753">
                  <c:v>-0.34510442988513224</c:v>
                </c:pt>
                <c:pt idx="754">
                  <c:v>-0.34797616416799609</c:v>
                </c:pt>
                <c:pt idx="755">
                  <c:v>-0.35078863079248629</c:v>
                </c:pt>
                <c:pt idx="756">
                  <c:v>-0.35355337565891803</c:v>
                </c:pt>
                <c:pt idx="757">
                  <c:v>-0.35628069923188771</c:v>
                </c:pt>
                <c:pt idx="758">
                  <c:v>-0.35897981656412298</c:v>
                </c:pt>
                <c:pt idx="759">
                  <c:v>-0.36165899712858596</c:v>
                </c:pt>
                <c:pt idx="760">
                  <c:v>-0.36432568709892421</c:v>
                </c:pt>
                <c:pt idx="761">
                  <c:v>-0.36698661637373375</c:v>
                </c:pt>
                <c:pt idx="762">
                  <c:v>-0.36964789233998468</c:v>
                </c:pt>
                <c:pt idx="763">
                  <c:v>-0.37231508210992426</c:v>
                </c:pt>
                <c:pt idx="764">
                  <c:v>-0.37499328473893717</c:v>
                </c:pt>
                <c:pt idx="765">
                  <c:v>-0.37768719473488055</c:v>
                </c:pt>
                <c:pt idx="766">
                  <c:v>-0.38040115799848945</c:v>
                </c:pt>
                <c:pt idx="767">
                  <c:v>-0.3831392211862002</c:v>
                </c:pt>
                <c:pt idx="768">
                  <c:v>-0.38590517535820223</c:v>
                </c:pt>
                <c:pt idx="769">
                  <c:v>-0.38870259466312135</c:v>
                </c:pt>
                <c:pt idx="770">
                  <c:v>-0.39153487071419801</c:v>
                </c:pt>
                <c:pt idx="771">
                  <c:v>-0.39440524322819043</c:v>
                </c:pt>
                <c:pt idx="772">
                  <c:v>-0.39731682742579216</c:v>
                </c:pt>
                <c:pt idx="773">
                  <c:v>-0.40027263862962781</c:v>
                </c:pt>
                <c:pt idx="774">
                  <c:v>-0.40327561444158588</c:v>
                </c:pt>
                <c:pt idx="775">
                  <c:v>-0.40632863483425735</c:v>
                </c:pt>
                <c:pt idx="776">
                  <c:v>-0.40943454045060013</c:v>
                </c:pt>
                <c:pt idx="777">
                  <c:v>-0.41259614937081479</c:v>
                </c:pt>
                <c:pt idx="778">
                  <c:v>-0.41581627257506998</c:v>
                </c:pt>
                <c:pt idx="779">
                  <c:v>-0.41909772830453806</c:v>
                </c:pt>
                <c:pt idx="780">
                  <c:v>-0.42244335550064999</c:v>
                </c:pt>
                <c:pt idx="781">
                  <c:v>-0.42585602648309528</c:v>
                </c:pt>
                <c:pt idx="782">
                  <c:v>-0.42933865901047275</c:v>
                </c:pt>
                <c:pt idx="783">
                  <c:v>-0.43289422785330139</c:v>
                </c:pt>
                <c:pt idx="784">
                  <c:v>-0.43652577599702858</c:v>
                </c:pt>
                <c:pt idx="785">
                  <c:v>-0.44023642558247289</c:v>
                </c:pt>
                <c:pt idx="786">
                  <c:v>-0.44402938868259378</c:v>
                </c:pt>
                <c:pt idx="787">
                  <c:v>-0.4479079780074019</c:v>
                </c:pt>
                <c:pt idx="788">
                  <c:v>-0.45187561762305656</c:v>
                </c:pt>
                <c:pt idx="789">
                  <c:v>-0.45593585376660462</c:v>
                </c:pt>
                <c:pt idx="790">
                  <c:v>-0.46009236583428476</c:v>
                </c:pt>
                <c:pt idx="791">
                  <c:v>-0.46434897761875954</c:v>
                </c:pt>
                <c:pt idx="792">
                  <c:v>-0.46870966886896509</c:v>
                </c:pt>
                <c:pt idx="793">
                  <c:v>-0.47317858724542111</c:v>
                </c:pt>
                <c:pt idx="794">
                  <c:v>-0.47776006074377364</c:v>
                </c:pt>
                <c:pt idx="795">
                  <c:v>-0.48245861066000684</c:v>
                </c:pt>
                <c:pt idx="796">
                  <c:v>-0.48727896517213209</c:v>
                </c:pt>
                <c:pt idx="797">
                  <c:v>-0.49222607361522297</c:v>
                </c:pt>
                <c:pt idx="798">
                  <c:v>-0.49730512152940265</c:v>
                </c:pt>
                <c:pt idx="799">
                  <c:v>-0.50252154656380277</c:v>
                </c:pt>
                <c:pt idx="800">
                  <c:v>-0.50788105532360706</c:v>
                </c:pt>
                <c:pt idx="801">
                  <c:v>-0.51338964125207898</c:v>
                </c:pt>
                <c:pt idx="802">
                  <c:v>-0.51905360364497144</c:v>
                </c:pt>
                <c:pt idx="803">
                  <c:v>-0.52487956790095092</c:v>
                </c:pt>
                <c:pt idx="804">
                  <c:v>-0.53087450711867346</c:v>
                </c:pt>
                <c:pt idx="805">
                  <c:v>-0.53704576515895808</c:v>
                </c:pt>
                <c:pt idx="806">
                  <c:v>-0.5434010812991632</c:v>
                </c:pt>
                <c:pt idx="807">
                  <c:v>-0.54994861661642513</c:v>
                </c:pt>
                <c:pt idx="808">
                  <c:v>-0.5566969822469241</c:v>
                </c:pt>
                <c:pt idx="809">
                  <c:v>-0.56365526967985269</c:v>
                </c:pt>
                <c:pt idx="810">
                  <c:v>-0.57083308325734405</c:v>
                </c:pt>
                <c:pt idx="811">
                  <c:v>-0.57824057506532733</c:v>
                </c:pt>
                <c:pt idx="812">
                  <c:v>-0.58588848241518809</c:v>
                </c:pt>
                <c:pt idx="813">
                  <c:v>-0.59378816813228585</c:v>
                </c:pt>
                <c:pt idx="814">
                  <c:v>-0.60195166388488341</c:v>
                </c:pt>
                <c:pt idx="815">
                  <c:v>-0.61039171680593574</c:v>
                </c:pt>
                <c:pt idx="816">
                  <c:v>-0.61912183968052092</c:v>
                </c:pt>
                <c:pt idx="817">
                  <c:v>-0.62815636499351746</c:v>
                </c:pt>
                <c:pt idx="818">
                  <c:v>-0.63751050315546187</c:v>
                </c:pt>
                <c:pt idx="819">
                  <c:v>-0.64720040524936284</c:v>
                </c:pt>
                <c:pt idx="820">
                  <c:v>-0.65724323066756984</c:v>
                </c:pt>
                <c:pt idx="821">
                  <c:v>-0.66765722003552253</c:v>
                </c:pt>
                <c:pt idx="822">
                  <c:v>-0.67846177384820383</c:v>
                </c:pt>
                <c:pt idx="823">
                  <c:v>-0.68967753727518311</c:v>
                </c:pt>
                <c:pt idx="824">
                  <c:v>-0.70132649162095051</c:v>
                </c:pt>
                <c:pt idx="825">
                  <c:v>-0.71343205295838485</c:v>
                </c:pt>
                <c:pt idx="826">
                  <c:v>-0.72601917848405573</c:v>
                </c:pt>
                <c:pt idx="827">
                  <c:v>-0.73911448117384593</c:v>
                </c:pt>
                <c:pt idx="828">
                  <c:v>-0.75274635334501849</c:v>
                </c:pt>
                <c:pt idx="829">
                  <c:v>-0.76694509975494396</c:v>
                </c:pt>
                <c:pt idx="830">
                  <c:v>-0.78174308088544031</c:v>
                </c:pt>
                <c:pt idx="831">
                  <c:v>-0.79717486707270613</c:v>
                </c:pt>
                <c:pt idx="832">
                  <c:v>-0.81327740414315175</c:v>
                </c:pt>
                <c:pt idx="833">
                  <c:v>-0.83009019120122129</c:v>
                </c:pt>
                <c:pt idx="834">
                  <c:v>-0.84765547118168783</c:v>
                </c:pt>
                <c:pt idx="835">
                  <c:v>-0.86601843471975426</c:v>
                </c:pt>
                <c:pt idx="836">
                  <c:v>-0.88522743779985091</c:v>
                </c:pt>
                <c:pt idx="837">
                  <c:v>-0.90533423350856712</c:v>
                </c:pt>
                <c:pt idx="838">
                  <c:v>-0.92639421802649824</c:v>
                </c:pt>
                <c:pt idx="839">
                  <c:v>-0.94846669073271594</c:v>
                </c:pt>
                <c:pt idx="840">
                  <c:v>-0.97161512794512406</c:v>
                </c:pt>
                <c:pt idx="841">
                  <c:v>-0.99590746935659447</c:v>
                </c:pt>
                <c:pt idx="842">
                  <c:v>-1.0214164156213348</c:v>
                </c:pt>
                <c:pt idx="843">
                  <c:v>-1.0482197347624016</c:v>
                </c:pt>
                <c:pt idx="844">
                  <c:v>-1.076400574065332</c:v>
                </c:pt>
                <c:pt idx="845">
                  <c:v>-1.1060477728401896</c:v>
                </c:pt>
                <c:pt idx="846">
                  <c:v>-1.1372561698085735</c:v>
                </c:pt>
                <c:pt idx="847">
                  <c:v>-1.1701268968227518</c:v>
                </c:pt>
                <c:pt idx="848">
                  <c:v>-1.2047676480537544</c:v>
                </c:pt>
                <c:pt idx="849">
                  <c:v>-1.2412929105773114</c:v>
                </c:pt>
                <c:pt idx="850">
                  <c:v>-1.2798241383022557</c:v>
                </c:pt>
                <c:pt idx="851">
                  <c:v>-1.3204898462622801</c:v>
                </c:pt>
                <c:pt idx="852">
                  <c:v>-1.3634255962394652</c:v>
                </c:pt>
                <c:pt idx="853">
                  <c:v>-1.4087738372910068</c:v>
                </c:pt>
                <c:pt idx="854">
                  <c:v>-1.4566835557688254</c:v>
                </c:pt>
                <c:pt idx="855">
                  <c:v>-1.5073096785966156</c:v>
                </c:pt>
                <c:pt idx="856">
                  <c:v>-1.5608121606353837</c:v>
                </c:pt>
                <c:pt idx="857">
                  <c:v>-1.6173546716768734</c:v>
                </c:pt>
                <c:pt idx="858">
                  <c:v>-1.6771027807548733</c:v>
                </c:pt>
                <c:pt idx="859">
                  <c:v>-1.7402215149624385</c:v>
                </c:pt>
                <c:pt idx="860">
                  <c:v>-1.8068721469000473</c:v>
                </c:pt>
                <c:pt idx="861">
                  <c:v>-1.8772080396517086</c:v>
                </c:pt>
                <c:pt idx="862">
                  <c:v>-1.9513693516597135</c:v>
                </c:pt>
                <c:pt idx="863">
                  <c:v>-2.0294763776077067</c:v>
                </c:pt>
                <c:pt idx="864">
                  <c:v>-2.1116212779846579</c:v>
                </c:pt>
                <c:pt idx="865">
                  <c:v>-2.1978579333194168</c:v>
                </c:pt>
                <c:pt idx="866">
                  <c:v>-2.2881896548998131</c:v>
                </c:pt>
                <c:pt idx="867">
                  <c:v>-2.3825545001967492</c:v>
                </c:pt>
                <c:pt idx="868">
                  <c:v>-2.4808079890827113</c:v>
                </c:pt>
                <c:pt idx="869">
                  <c:v>-2.5827031102934455</c:v>
                </c:pt>
                <c:pt idx="870">
                  <c:v>-2.6878676635934093</c:v>
                </c:pt>
                <c:pt idx="871">
                  <c:v>-2.795779221365573</c:v>
                </c:pt>
                <c:pt idx="872">
                  <c:v>-2.9057383340227876</c:v>
                </c:pt>
                <c:pt idx="873">
                  <c:v>-3.0168410638565493</c:v>
                </c:pt>
                <c:pt idx="874">
                  <c:v>-3.1279525197670019</c:v>
                </c:pt>
                <c:pt idx="875">
                  <c:v>-3.2376837708672008</c:v>
                </c:pt>
                <c:pt idx="876">
                  <c:v>-3.3443753006476653</c:v>
                </c:pt>
                <c:pt idx="877">
                  <c:v>-3.446090942554608</c:v>
                </c:pt>
                <c:pt idx="878">
                  <c:v>-3.540626874655699</c:v>
                </c:pt>
                <c:pt idx="879">
                  <c:v>-3.6255405473583835</c:v>
                </c:pt>
                <c:pt idx="880">
                  <c:v>-3.6982041250562681</c:v>
                </c:pt>
                <c:pt idx="881">
                  <c:v>-3.7558858744662005</c:v>
                </c:pt>
                <c:pt idx="882">
                  <c:v>-3.7958607119291012</c:v>
                </c:pt>
                <c:pt idx="883">
                  <c:v>-3.8155477551342876</c:v>
                </c:pt>
                <c:pt idx="884">
                  <c:v>-3.8126683898153511</c:v>
                </c:pt>
                <c:pt idx="885">
                  <c:v>-3.7854135757217664</c:v>
                </c:pt>
                <c:pt idx="886">
                  <c:v>-3.7326047460797112</c:v>
                </c:pt>
                <c:pt idx="887">
                  <c:v>-3.6538298067801582</c:v>
                </c:pt>
                <c:pt idx="888">
                  <c:v>-3.5495355045312382</c:v>
                </c:pt>
                <c:pt idx="889">
                  <c:v>-3.421060522791409</c:v>
                </c:pt>
                <c:pt idx="890">
                  <c:v>-3.2706000799681538</c:v>
                </c:pt>
                <c:pt idx="891">
                  <c:v>-3.1011016538200558</c:v>
                </c:pt>
                <c:pt idx="892">
                  <c:v>-2.9161010694962584</c:v>
                </c:pt>
                <c:pt idx="893">
                  <c:v>-2.7195165374882366</c:v>
                </c:pt>
                <c:pt idx="894">
                  <c:v>-2.5154235180193538</c:v>
                </c:pt>
                <c:pt idx="895">
                  <c:v>-2.3078345028466565</c:v>
                </c:pt>
                <c:pt idx="896">
                  <c:v>-2.1005049771665156</c:v>
                </c:pt>
                <c:pt idx="897">
                  <c:v>-1.8967809450840911</c:v>
                </c:pt>
                <c:pt idx="898">
                  <c:v>-1.6994960318629426</c:v>
                </c:pt>
                <c:pt idx="899">
                  <c:v>-1.5109189356617228</c:v>
                </c:pt>
                <c:pt idx="900">
                  <c:v>-1.332746146077922</c:v>
                </c:pt>
                <c:pt idx="901">
                  <c:v>-1.1661310456467859</c:v>
                </c:pt>
                <c:pt idx="902">
                  <c:v>-1.0117388470062958</c:v>
                </c:pt>
                <c:pt idx="903">
                  <c:v>-0.86981694638117812</c:v>
                </c:pt>
                <c:pt idx="904">
                  <c:v>-0.74027163076541025</c:v>
                </c:pt>
                <c:pt idx="905">
                  <c:v>-0.62274407361084816</c:v>
                </c:pt>
                <c:pt idx="906">
                  <c:v>-0.51668070372859443</c:v>
                </c:pt>
                <c:pt idx="907">
                  <c:v>-0.42139500018307308</c:v>
                </c:pt>
                <c:pt idx="908">
                  <c:v>-0.33611937136279779</c:v>
                </c:pt>
                <c:pt idx="909">
                  <c:v>-0.26004696057551147</c:v>
                </c:pt>
                <c:pt idx="910">
                  <c:v>-0.19236400596740838</c:v>
                </c:pt>
                <c:pt idx="911">
                  <c:v>-0.13227383510423094</c:v>
                </c:pt>
                <c:pt idx="912">
                  <c:v>-7.9013774859341523E-2</c:v>
                </c:pt>
                <c:pt idx="913">
                  <c:v>-3.1866282965257162E-2</c:v>
                </c:pt>
                <c:pt idx="914">
                  <c:v>9.8344759082184402E-3</c:v>
                </c:pt>
                <c:pt idx="915">
                  <c:v>4.6699529309180199E-2</c:v>
                </c:pt>
                <c:pt idx="916">
                  <c:v>7.9284557564891681E-2</c:v>
                </c:pt>
                <c:pt idx="917">
                  <c:v>0.10809116916775938</c:v>
                </c:pt>
                <c:pt idx="918">
                  <c:v>0.1335693990169981</c:v>
                </c:pt>
                <c:pt idx="919">
                  <c:v>0.15612097280651727</c:v>
                </c:pt>
                <c:pt idx="920">
                  <c:v>0.17610299450259498</c:v>
                </c:pt>
                <c:pt idx="921">
                  <c:v>0.19383180637459738</c:v>
                </c:pt>
                <c:pt idx="922">
                  <c:v>0.20958684439156131</c:v>
                </c:pt>
                <c:pt idx="923">
                  <c:v>0.22361436860440653</c:v>
                </c:pt>
                <c:pt idx="924">
                  <c:v>0.23613099117418704</c:v>
                </c:pt>
                <c:pt idx="925">
                  <c:v>0.24732695661062037</c:v>
                </c:pt>
                <c:pt idx="926">
                  <c:v>0.25736915188647158</c:v>
                </c:pt>
                <c:pt idx="927">
                  <c:v>0.26640384037612708</c:v>
                </c:pt>
                <c:pt idx="928">
                  <c:v>0.27455912466406673</c:v>
                </c:pt>
                <c:pt idx="929">
                  <c:v>0.28194715049248359</c:v>
                </c:pt>
                <c:pt idx="930">
                  <c:v>0.28866606849911491</c:v>
                </c:pt>
                <c:pt idx="931">
                  <c:v>0.29480177273462566</c:v>
                </c:pt>
                <c:pt idx="932">
                  <c:v>0.30042943585132853</c:v>
                </c:pt>
                <c:pt idx="933">
                  <c:v>0.30561486077752625</c:v>
                </c:pt>
                <c:pt idx="934">
                  <c:v>0.31041566797132175</c:v>
                </c:pt>
                <c:pt idx="935">
                  <c:v>0.31488233622965534</c:v>
                </c:pt>
                <c:pt idx="936">
                  <c:v>0.31905911368807566</c:v>
                </c:pt>
                <c:pt idx="937">
                  <c:v>0.32298481420733</c:v>
                </c:pt>
                <c:pt idx="938">
                  <c:v>0.32669351288829351</c:v>
                </c:pt>
                <c:pt idx="939">
                  <c:v>0.33021515304247101</c:v>
                </c:pt>
                <c:pt idx="940">
                  <c:v>0.33357607560603769</c:v>
                </c:pt>
                <c:pt idx="941">
                  <c:v>0.33679948074112509</c:v>
                </c:pt>
                <c:pt idx="942">
                  <c:v>0.33990583022847171</c:v>
                </c:pt>
                <c:pt idx="943">
                  <c:v>0.34291319822325839</c:v>
                </c:pt>
                <c:pt idx="944">
                  <c:v>0.34583757701887552</c:v>
                </c:pt>
                <c:pt idx="945">
                  <c:v>0.34869314363650111</c:v>
                </c:pt>
                <c:pt idx="946">
                  <c:v>0.35149249232495056</c:v>
                </c:pt>
                <c:pt idx="947">
                  <c:v>0.35424683740764912</c:v>
                </c:pt>
                <c:pt idx="948">
                  <c:v>0.35696619034383309</c:v>
                </c:pt>
                <c:pt idx="949">
                  <c:v>0.35965951437135169</c:v>
                </c:pt>
                <c:pt idx="950">
                  <c:v>0.36233485966119783</c:v>
                </c:pt>
                <c:pt idx="951">
                  <c:v>0.36499948153210449</c:v>
                </c:pt>
                <c:pt idx="952">
                  <c:v>0.36765994394072576</c:v>
                </c:pt>
                <c:pt idx="953">
                  <c:v>0.37032221017319278</c:v>
                </c:pt>
                <c:pt idx="954">
                  <c:v>0.37299172241189199</c:v>
                </c:pt>
                <c:pt idx="955">
                  <c:v>0.37567347163242948</c:v>
                </c:pt>
                <c:pt idx="956">
                  <c:v>0.37837205909571597</c:v>
                </c:pt>
                <c:pt idx="957">
                  <c:v>0.38109175053522637</c:v>
                </c:pt>
                <c:pt idx="958">
                  <c:v>0.38383652399649232</c:v>
                </c:pt>
                <c:pt idx="959">
                  <c:v>0.38661011216191593</c:v>
                </c:pt>
                <c:pt idx="960">
                  <c:v>0.3894160398865496</c:v>
                </c:pt>
                <c:pt idx="961">
                  <c:v>0.39225765757738895</c:v>
                </c:pt>
                <c:pt idx="962">
                  <c:v>0.39513817096807774</c:v>
                </c:pt>
                <c:pt idx="963">
                  <c:v>0.39806066777107396</c:v>
                </c:pt>
                <c:pt idx="964">
                  <c:v>0.40102814162884642</c:v>
                </c:pt>
                <c:pt idx="965">
                  <c:v>0.40404351373331659</c:v>
                </c:pt>
                <c:pt idx="966">
                  <c:v>0.40710965243746094</c:v>
                </c:pt>
                <c:pt idx="967">
                  <c:v>0.41022939114381102</c:v>
                </c:pt>
                <c:pt idx="968">
                  <c:v>0.41340554472072844</c:v>
                </c:pt>
                <c:pt idx="969">
                  <c:v>0.41664092466809666</c:v>
                </c:pt>
                <c:pt idx="970">
                  <c:v>0.41993835322885797</c:v>
                </c:pt>
                <c:pt idx="971">
                  <c:v>0.42330067662111709</c:v>
                </c:pt>
                <c:pt idx="972">
                  <c:v>0.42673077754688277</c:v>
                </c:pt>
                <c:pt idx="973">
                  <c:v>0.43023158711754417</c:v>
                </c:pt>
                <c:pt idx="974">
                  <c:v>0.43380609632254502</c:v>
                </c:pt>
                <c:pt idx="975">
                  <c:v>0.43745736715614381</c:v>
                </c:pt>
                <c:pt idx="976">
                  <c:v>0.44118854350738562</c:v>
                </c:pt>
                <c:pt idx="977">
                  <c:v>0.44500286191025445</c:v>
                </c:pt>
                <c:pt idx="978">
                  <c:v>0.44890366224424172</c:v>
                </c:pt>
                <c:pt idx="979">
                  <c:v>0.45289439847010904</c:v>
                </c:pt>
                <c:pt idx="980">
                  <c:v>0.45697864948130923</c:v>
                </c:pt>
                <c:pt idx="981">
                  <c:v>0.4611601301482538</c:v>
                </c:pt>
                <c:pt idx="982">
                  <c:v>0.46544270263028364</c:v>
                </c:pt>
                <c:pt idx="983">
                  <c:v>0.46983038802874327</c:v>
                </c:pt>
                <c:pt idx="984">
                  <c:v>0.47432737845391176</c:v>
                </c:pt>
                <c:pt idx="985">
                  <c:v>0.47893804957866248</c:v>
                </c:pt>
                <c:pt idx="986">
                  <c:v>0.48366697375256912</c:v>
                </c:pt>
                <c:pt idx="987">
                  <c:v>0.48851893375172378</c:v>
                </c:pt>
                <c:pt idx="988">
                  <c:v>0.4934989372417643</c:v>
                </c:pt>
                <c:pt idx="989">
                  <c:v>0.49861223203451738</c:v>
                </c:pt>
                <c:pt idx="990">
                  <c:v>0.50386432222224831</c:v>
                </c:pt>
                <c:pt idx="991">
                  <c:v>0.50926098527777552</c:v>
                </c:pt>
                <c:pt idx="992">
                  <c:v>0.51480829021367347</c:v>
                </c:pt>
                <c:pt idx="993">
                  <c:v>0.52051261689946782</c:v>
                </c:pt>
                <c:pt idx="994">
                  <c:v>0.5263806766421556</c:v>
                </c:pt>
                <c:pt idx="995">
                  <c:v>0.53241953414258592</c:v>
                </c:pt>
                <c:pt idx="996">
                  <c:v>0.53863663094825587</c:v>
                </c:pt>
                <c:pt idx="997">
                  <c:v>0.54503981053195993</c:v>
                </c:pt>
                <c:pt idx="998">
                  <c:v>0.55163734513551799</c:v>
                </c:pt>
                <c:pt idx="999">
                  <c:v>0.55843796452856342</c:v>
                </c:pt>
                <c:pt idx="1000">
                  <c:v>0.5654508868441479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97696"/>
        <c:axId val="133999232"/>
      </c:scatterChart>
      <c:valAx>
        <c:axId val="13399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33999232"/>
        <c:crosses val="autoZero"/>
        <c:crossBetween val="midCat"/>
      </c:valAx>
      <c:valAx>
        <c:axId val="13399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33997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83820</xdr:rowOff>
    </xdr:from>
    <xdr:ext cx="1966500" cy="2084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186940" y="83820"/>
              <a:ext cx="1966500" cy="208455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200" b="1" i="1">
                      <a:latin typeface="Cambria Math" panose="02040503050406030204" pitchFamily="18" charset="0"/>
                    </a:rPr>
                    <m:t>  </m:t>
                  </m:r>
                  <m:acc>
                    <m:accPr>
                      <m:chr m:val="̈"/>
                      <m:ctrlPr>
                        <a:rPr lang="en-US" sz="1200" b="1" i="1">
                          <a:latin typeface="Cambria Math"/>
                        </a:rPr>
                      </m:ctrlPr>
                    </m:accPr>
                    <m:e>
                      <m:r>
                        <a:rPr lang="en-US" sz="1200" b="1" i="1">
                          <a:latin typeface="Cambria Math" panose="02040503050406030204" pitchFamily="18" charset="0"/>
                        </a:rPr>
                        <m:t>𝒙</m:t>
                      </m:r>
                    </m:e>
                  </m:acc>
                  <m:r>
                    <a:rPr lang="en-US" sz="1200" b="1" i="1">
                      <a:latin typeface="Cambria Math" panose="02040503050406030204" pitchFamily="18" charset="0"/>
                    </a:rPr>
                    <m:t>+ </m:t>
                  </m:r>
                  <m:r>
                    <a:rPr lang="en-US" sz="12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𝝁</m:t>
                  </m:r>
                  <m:d>
                    <m:dPr>
                      <m:ctrlPr>
                        <a:rPr lang="en-US" sz="1200" b="1" i="1">
                          <a:latin typeface="Cambria Math"/>
                          <a:ea typeface="Cambria Math" panose="02040503050406030204" pitchFamily="18" charset="0"/>
                        </a:rPr>
                      </m:ctrlPr>
                    </m:dPr>
                    <m:e>
                      <m:sSup>
                        <m:sSupPr>
                          <m:ctrlPr>
                            <a:rPr lang="en-US" sz="1200" b="1" i="1">
                              <a:latin typeface="Cambria Math"/>
                              <a:ea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2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𝒙</m:t>
                          </m:r>
                        </m:e>
                        <m:sup>
                          <m:r>
                            <a:rPr lang="en-US" sz="12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r>
                        <a:rPr lang="en-US" sz="12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−</m:t>
                      </m:r>
                      <m:r>
                        <a:rPr lang="en-US" sz="12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𝟏</m:t>
                      </m:r>
                    </m:e>
                  </m:d>
                  <m:acc>
                    <m:accPr>
                      <m:chr m:val="̇"/>
                      <m:ctrlPr>
                        <a:rPr lang="en-US" sz="1200" b="1" i="1">
                          <a:latin typeface="Cambria Math"/>
                          <a:ea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12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𝒙</m:t>
                      </m:r>
                    </m:e>
                  </m:acc>
                  <m:r>
                    <a:rPr lang="en-US" sz="1200" b="1" i="1">
                      <a:latin typeface="Cambria Math" panose="02040503050406030204" pitchFamily="18" charset="0"/>
                    </a:rPr>
                    <m:t>+</m:t>
                  </m:r>
                  <m:sSup>
                    <m:sSupPr>
                      <m:ctrlPr>
                        <a:rPr lang="en-US" sz="1200" b="1" i="1">
                          <a:latin typeface="Cambria Math"/>
                        </a:rPr>
                      </m:ctrlPr>
                    </m:sSupPr>
                    <m:e>
                      <m:r>
                        <a:rPr lang="en-US" sz="12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𝝎</m:t>
                      </m:r>
                    </m:e>
                    <m:sup>
                      <m:r>
                        <a:rPr lang="en-US" sz="12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p>
                  <m:r>
                    <a:rPr lang="en-US" sz="1200" b="1" i="1">
                      <a:latin typeface="Cambria Math" panose="02040503050406030204" pitchFamily="18" charset="0"/>
                    </a:rPr>
                    <m:t>𝒙</m:t>
                  </m:r>
                  <m:r>
                    <a:rPr lang="en-US" sz="1200" b="1" i="1">
                      <a:latin typeface="Cambria Math" panose="02040503050406030204" pitchFamily="18" charset="0"/>
                    </a:rPr>
                    <m:t>=</m:t>
                  </m:r>
                  <m:r>
                    <a:rPr lang="en-US" sz="1200" b="1" i="1">
                      <a:latin typeface="Cambria Math" panose="02040503050406030204" pitchFamily="18" charset="0"/>
                    </a:rPr>
                    <m:t>𝟎</m:t>
                  </m:r>
                </m:oMath>
              </a14:m>
              <a:r>
                <a:rPr lang="en-US" sz="1200" b="1"/>
                <a:t> 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186940" y="83820"/>
              <a:ext cx="1966500" cy="208455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1" i="0">
                  <a:latin typeface="Cambria Math" panose="02040503050406030204" pitchFamily="18" charset="0"/>
                </a:rPr>
                <a:t>  𝒙 ̈+ </a:t>
              </a:r>
              <a:r>
                <a:rPr lang="en-US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𝝁(𝒙^𝟐  −𝟏) 𝒙 ̇</a:t>
              </a:r>
              <a:r>
                <a:rPr lang="en-US" sz="1200" b="1" i="0">
                  <a:latin typeface="Cambria Math" panose="02040503050406030204" pitchFamily="18" charset="0"/>
                </a:rPr>
                <a:t>+</a:t>
              </a:r>
              <a:r>
                <a:rPr lang="en-US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𝝎^</a:t>
              </a:r>
              <a:r>
                <a:rPr lang="en-US" sz="1200" b="1" i="0">
                  <a:latin typeface="Cambria Math" panose="02040503050406030204" pitchFamily="18" charset="0"/>
                </a:rPr>
                <a:t>𝟐 𝒙=𝟎</a:t>
              </a:r>
              <a:r>
                <a:rPr lang="en-US" sz="1200" b="1"/>
                <a:t> </a:t>
              </a:r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215900</xdr:colOff>
          <xdr:row>2</xdr:row>
          <xdr:rowOff>38100</xdr:rowOff>
        </xdr:from>
        <xdr:to>
          <xdr:col>5</xdr:col>
          <xdr:colOff>368300</xdr:colOff>
          <xdr:row>2</xdr:row>
          <xdr:rowOff>165100</xdr:rowOff>
        </xdr:to>
        <xdr:sp macro="" textlink="">
          <xdr:nvSpPr>
            <xdr:cNvPr id="1026" name="ScrollBar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215900</xdr:colOff>
          <xdr:row>4</xdr:row>
          <xdr:rowOff>38100</xdr:rowOff>
        </xdr:from>
        <xdr:to>
          <xdr:col>5</xdr:col>
          <xdr:colOff>368300</xdr:colOff>
          <xdr:row>4</xdr:row>
          <xdr:rowOff>165100</xdr:rowOff>
        </xdr:to>
        <xdr:sp macro="" textlink="">
          <xdr:nvSpPr>
            <xdr:cNvPr id="1027" name="ScrollBar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9</xdr:col>
      <xdr:colOff>53340</xdr:colOff>
      <xdr:row>8</xdr:row>
      <xdr:rowOff>15240</xdr:rowOff>
    </xdr:from>
    <xdr:ext cx="65" cy="172227"/>
    <xdr:sp macro="" textlink="">
      <xdr:nvSpPr>
        <xdr:cNvPr id="3" name="TextBox 2"/>
        <xdr:cNvSpPr txBox="1"/>
      </xdr:nvSpPr>
      <xdr:spPr>
        <a:xfrm>
          <a:off x="5539740" y="1722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76200</xdr:colOff>
      <xdr:row>3</xdr:row>
      <xdr:rowOff>91440</xdr:rowOff>
    </xdr:from>
    <xdr:ext cx="2009589" cy="4796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8610600" y="807720"/>
              <a:ext cx="2009589" cy="479683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d>
                      <m:dPr>
                        <m:begChr m:val="{"/>
                        <m:endChr m:val=""/>
                        <m:ctrlPr>
                          <a:rPr lang="en-US" sz="1200" i="1">
                            <a:latin typeface="Cambria Math"/>
                          </a:rPr>
                        </m:ctrlPr>
                      </m:dPr>
                      <m:e>
                        <m:eqArr>
                          <m:eqArrPr>
                            <m:ctrlPr>
                              <a:rPr lang="en-US" sz="1200" b="1" i="1">
                                <a:latin typeface="Cambria Math"/>
                              </a:rPr>
                            </m:ctrlPr>
                          </m:eqArrPr>
                          <m:e>
                            <m:sSub>
                              <m:sSubPr>
                                <m:ctrlPr>
                                  <a:rPr lang="en-US" sz="1200" b="1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̇"/>
                                    <m:ctrlPr>
                                      <a:rPr lang="en-US" sz="1200" b="1" i="1">
                                        <a:latin typeface="Cambria Math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200" b="1" i="1">
                                        <a:latin typeface="Cambria Math" panose="02040503050406030204" pitchFamily="18" charset="0"/>
                                      </a:rPr>
                                      <m:t>𝒙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1200" b="1" i="1">
                                    <a:latin typeface="Cambria Math" panose="02040503050406030204" pitchFamily="18" charset="0"/>
                                  </a:rPr>
                                  <m:t>𝟏</m:t>
                                </m:r>
                              </m:sub>
                            </m:sSub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= </m:t>
                            </m:r>
                            <m:sSub>
                              <m:sSubPr>
                                <m:ctrlPr>
                                  <a:rPr lang="en-US" sz="1200" b="1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200" b="1" i="1">
                                    <a:latin typeface="Cambria Math" panose="02040503050406030204" pitchFamily="18" charset="0"/>
                                  </a:rPr>
                                  <m:t>𝒙</m:t>
                                </m:r>
                              </m:e>
                              <m:sub>
                                <m:r>
                                  <a:rPr lang="en-US" sz="1200" b="1" i="1">
                                    <a:latin typeface="Cambria Math" panose="02040503050406030204" pitchFamily="18" charset="0"/>
                                  </a:rPr>
                                  <m:t>𝟐</m:t>
                                </m:r>
                              </m:sub>
                            </m:sSub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                                     </m:t>
                            </m:r>
                          </m:e>
                          <m:e>
                            <m:sSub>
                              <m:sSubPr>
                                <m:ctrlPr>
                                  <a:rPr lang="en-US" sz="1200" b="1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acc>
                                  <m:accPr>
                                    <m:chr m:val="̇"/>
                                    <m:ctrlPr>
                                      <a:rPr lang="en-US" sz="1200" b="1" i="1">
                                        <a:latin typeface="Cambria Math"/>
                                      </a:rPr>
                                    </m:ctrlPr>
                                  </m:accPr>
                                  <m:e>
                                    <m:r>
                                      <a:rPr lang="en-US" sz="1200" b="1" i="1">
                                        <a:latin typeface="Cambria Math" panose="02040503050406030204" pitchFamily="18" charset="0"/>
                                      </a:rPr>
                                      <m:t>𝒙</m:t>
                                    </m:r>
                                  </m:e>
                                </m:acc>
                              </m:e>
                              <m:sub>
                                <m:r>
                                  <a:rPr lang="en-US" sz="1200" b="1" i="1">
                                    <a:latin typeface="Cambria Math" panose="02040503050406030204" pitchFamily="18" charset="0"/>
                                  </a:rPr>
                                  <m:t>𝟐</m:t>
                                </m:r>
                              </m:sub>
                            </m:sSub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=−</m:t>
                            </m:r>
                            <m:r>
                              <a:rPr lang="en-US" sz="12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𝝁</m:t>
                            </m:r>
                            <m:d>
                              <m:dPr>
                                <m:ctrlPr>
                                  <a:rPr lang="en-US" sz="1200" b="1" i="1">
                                    <a:latin typeface="Cambria Math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Sup>
                                  <m:sSubSupPr>
                                    <m:ctrlPr>
                                      <a:rPr lang="en-US" sz="1200" b="1" i="1">
                                        <a:latin typeface="Cambria Math"/>
                                        <a:ea typeface="Cambria Math" panose="02040503050406030204" pitchFamily="18" charset="0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en-US" sz="1200" b="1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𝒙</m:t>
                                    </m:r>
                                  </m:e>
                                  <m:sub>
                                    <m:r>
                                      <a:rPr lang="en-US" sz="1200" b="1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𝟏</m:t>
                                    </m:r>
                                  </m:sub>
                                  <m:sup>
                                    <m:r>
                                      <a:rPr lang="en-US" sz="1200" b="1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𝟐</m:t>
                                    </m:r>
                                  </m:sup>
                                </m:sSubSup>
                                <m:r>
                                  <a:rPr lang="en-US" sz="12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−</m:t>
                                </m:r>
                                <m:r>
                                  <a:rPr lang="en-US" sz="12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𝟏</m:t>
                                </m:r>
                              </m:e>
                            </m:d>
                            <m:sSub>
                              <m:sSubPr>
                                <m:ctrlPr>
                                  <a:rPr lang="en-US" sz="1200" b="1" i="1">
                                    <a:latin typeface="Cambria Math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2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𝒙</m:t>
                                </m:r>
                              </m:e>
                              <m:sub>
                                <m:r>
                                  <a:rPr lang="en-US" sz="12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𝟐</m:t>
                                </m:r>
                              </m:sub>
                            </m:sSub>
                            <m:r>
                              <a:rPr lang="en-U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lang="en-U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n-U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𝝎</m:t>
                                </m:r>
                              </m:e>
                              <m:sup>
                                <m:r>
                                  <a:rPr lang="en-U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𝟐</m:t>
                                </m:r>
                              </m:sup>
                            </m:sSup>
                            <m:sSub>
                              <m:sSubPr>
                                <m:ctrlPr>
                                  <a:rPr lang="en-U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𝒙</m:t>
                                </m:r>
                              </m:e>
                              <m:sub>
                                <m:r>
                                  <a:rPr lang="en-US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𝟏</m:t>
                                </m:r>
                              </m:sub>
                            </m:sSub>
                          </m:e>
                        </m:eqArr>
                      </m:e>
                    </m:d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8610600" y="807720"/>
              <a:ext cx="2009589" cy="479683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200" i="0">
                  <a:latin typeface="Cambria Math" panose="02040503050406030204" pitchFamily="18" charset="0"/>
                </a:rPr>
                <a:t>{</a:t>
              </a:r>
              <a:r>
                <a:rPr lang="en-US" sz="1200" b="1" i="0">
                  <a:latin typeface="Cambria Math" panose="02040503050406030204" pitchFamily="18" charset="0"/>
                </a:rPr>
                <a:t>█(𝒙 ̇_𝟏= 𝒙_𝟐                                      @𝒙 ̇_𝟐=−</a:t>
              </a:r>
              <a:r>
                <a:rPr lang="en-US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𝝁(𝒙_𝟏^𝟐−𝟏) 𝒙_𝟐</a:t>
              </a:r>
              <a:r>
                <a:rPr lang="en-US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−𝝎^𝟐 𝒙_𝟏</a:t>
              </a:r>
              <a:r>
                <a:rPr lang="en-US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)┤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0</xdr:colOff>
      <xdr:row>1</xdr:row>
      <xdr:rowOff>137160</xdr:rowOff>
    </xdr:from>
    <xdr:ext cx="2208105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8534400" y="449580"/>
              <a:ext cx="2208105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1" i="0">
                        <a:latin typeface="Cambria Math" panose="02040503050406030204" pitchFamily="18" charset="0"/>
                      </a:rPr>
                      <m:t>𝐋𝐞𝐭</m:t>
                    </m:r>
                    <m:r>
                      <a:rPr lang="en-US" sz="1200" b="1" i="1">
                        <a:latin typeface="Cambria Math" panose="02040503050406030204" pitchFamily="18" charset="0"/>
                      </a:rPr>
                      <m:t>  </m:t>
                    </m:r>
                    <m:sSub>
                      <m:sSubPr>
                        <m:ctrlPr>
                          <a:rPr lang="en-US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en-US" sz="12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200" b="1" i="1">
                        <a:latin typeface="Cambria Math" panose="02040503050406030204" pitchFamily="18" charset="0"/>
                      </a:rPr>
                      <m:t>𝒙</m:t>
                    </m:r>
                    <m:r>
                      <a:rPr lang="en-US" sz="1200" b="1" i="1">
                        <a:latin typeface="Cambria Math" panose="02040503050406030204" pitchFamily="18" charset="0"/>
                      </a:rPr>
                      <m:t>  </m:t>
                    </m:r>
                    <m:r>
                      <a:rPr lang="en-US" sz="1200" b="1" i="0">
                        <a:latin typeface="Cambria Math" panose="02040503050406030204" pitchFamily="18" charset="0"/>
                      </a:rPr>
                      <m:t>𝐚𝐧𝐝</m:t>
                    </m:r>
                    <m:r>
                      <a:rPr lang="en-US" sz="1200" b="1" i="1">
                        <a:latin typeface="Cambria Math" panose="02040503050406030204" pitchFamily="18" charset="0"/>
                      </a:rPr>
                      <m:t>  </m:t>
                    </m:r>
                    <m:sSub>
                      <m:sSubPr>
                        <m:ctrlPr>
                          <a:rPr lang="en-US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𝟐</m:t>
                        </m:r>
                      </m:sub>
                    </m:sSub>
                    <m:r>
                      <a:rPr lang="en-US" sz="1200" b="1" i="1">
                        <a:latin typeface="Cambria Math" panose="02040503050406030204" pitchFamily="18" charset="0"/>
                      </a:rPr>
                      <m:t>= </m:t>
                    </m:r>
                    <m:acc>
                      <m:accPr>
                        <m:chr m:val="̇"/>
                        <m:ctrlPr>
                          <a:rPr lang="en-US" sz="12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</m:acc>
                    <m:r>
                      <a:rPr lang="en-US" sz="1200" b="1" i="1">
                        <a:latin typeface="Cambria Math" panose="02040503050406030204" pitchFamily="18" charset="0"/>
                      </a:rPr>
                      <m:t>.  </m:t>
                    </m:r>
                    <m:r>
                      <a:rPr lang="en-US" sz="1200" b="1" i="0">
                        <a:latin typeface="Cambria Math" panose="02040503050406030204" pitchFamily="18" charset="0"/>
                      </a:rPr>
                      <m:t>𝐓𝐡𝐞𝐧</m:t>
                    </m:r>
                    <m:r>
                      <a:rPr lang="en-US" sz="1200" b="1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8534400" y="449580"/>
              <a:ext cx="2208105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1" i="0">
                  <a:latin typeface="Cambria Math" panose="02040503050406030204" pitchFamily="18" charset="0"/>
                </a:rPr>
                <a:t>𝐋𝐞𝐭  𝒙_𝟏=𝒙  𝐚𝐧𝐝  𝒙_𝟐= 𝒙 ̇.  𝐓𝐡𝐞𝐧 </a:t>
              </a:r>
              <a:endParaRPr lang="en-US" sz="1200" b="1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222250</xdr:colOff>
          <xdr:row>3</xdr:row>
          <xdr:rowOff>31750</xdr:rowOff>
        </xdr:from>
        <xdr:to>
          <xdr:col>5</xdr:col>
          <xdr:colOff>374650</xdr:colOff>
          <xdr:row>3</xdr:row>
          <xdr:rowOff>158750</xdr:rowOff>
        </xdr:to>
        <xdr:sp macro="" textlink="">
          <xdr:nvSpPr>
            <xdr:cNvPr id="1028" name="ScrollBar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5</xdr:row>
          <xdr:rowOff>76200</xdr:rowOff>
        </xdr:from>
        <xdr:to>
          <xdr:col>5</xdr:col>
          <xdr:colOff>355600</xdr:colOff>
          <xdr:row>5</xdr:row>
          <xdr:rowOff>203200</xdr:rowOff>
        </xdr:to>
        <xdr:sp macro="" textlink="">
          <xdr:nvSpPr>
            <xdr:cNvPr id="1029" name="ScrollBar4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9</xdr:col>
      <xdr:colOff>144780</xdr:colOff>
      <xdr:row>5</xdr:row>
      <xdr:rowOff>22860</xdr:rowOff>
    </xdr:from>
    <xdr:ext cx="501099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5631180" y="1181100"/>
              <a:ext cx="501099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̇"/>
                        <m:ctrlPr>
                          <a:rPr lang="en-US" sz="12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</m:acc>
                    <m:r>
                      <a:rPr lang="en-US" sz="12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200" b="1" i="1">
                        <a:latin typeface="Cambria Math" panose="02040503050406030204" pitchFamily="18" charset="0"/>
                      </a:rPr>
                      <m:t>𝟎</m:t>
                    </m:r>
                    <m:r>
                      <a:rPr lang="en-US" sz="1200" b="1" i="1">
                        <a:latin typeface="Cambria Math" panose="02040503050406030204" pitchFamily="18" charset="0"/>
                      </a:rPr>
                      <m:t>)=</m:t>
                    </m:r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5631180" y="1181100"/>
              <a:ext cx="501099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1" i="0">
                  <a:latin typeface="Cambria Math" panose="02040503050406030204" pitchFamily="18" charset="0"/>
                </a:rPr>
                <a:t>𝒙 ̇(𝟎)=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7</xdr:col>
      <xdr:colOff>538479</xdr:colOff>
      <xdr:row>5</xdr:row>
      <xdr:rowOff>22860</xdr:rowOff>
    </xdr:from>
    <xdr:ext cx="343363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4805679" y="1182793"/>
              <a:ext cx="343363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̇"/>
                        <m:ctrlPr>
                          <a:rPr lang="en-US" sz="1200" b="1" i="1">
                            <a:latin typeface="Cambria Math"/>
                          </a:rPr>
                        </m:ctrlPr>
                      </m:acc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</m:acc>
                    <m:r>
                      <a:rPr lang="en-US" sz="12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200" b="1" i="1">
                        <a:latin typeface="Cambria Math" panose="02040503050406030204" pitchFamily="18" charset="0"/>
                      </a:rPr>
                      <m:t>𝟎</m:t>
                    </m:r>
                    <m:r>
                      <a:rPr lang="en-US" sz="12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4805679" y="1182793"/>
              <a:ext cx="343363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200" b="1" i="0">
                  <a:latin typeface="Cambria Math" panose="02040503050406030204" pitchFamily="18" charset="0"/>
                </a:rPr>
                <a:t>𝒙</a:t>
              </a:r>
              <a:r>
                <a:rPr lang="en-US" sz="1200" b="1" i="0">
                  <a:latin typeface="Cambria Math"/>
                </a:rPr>
                <a:t> ̇</a:t>
              </a:r>
              <a:r>
                <a:rPr lang="en-US" sz="1200" b="1" i="0">
                  <a:latin typeface="Cambria Math" panose="02040503050406030204" pitchFamily="18" charset="0"/>
                </a:rPr>
                <a:t>(𝟎)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16</xdr:col>
      <xdr:colOff>274320</xdr:colOff>
      <xdr:row>7</xdr:row>
      <xdr:rowOff>0</xdr:rowOff>
    </xdr:from>
    <xdr:ext cx="389466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10294620" y="1600200"/>
              <a:ext cx="389466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𝟐</m:t>
                        </m:r>
                      </m:sub>
                    </m:sSub>
                    <m:r>
                      <a:rPr lang="en-US" sz="12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n-US" sz="12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10294620" y="1600200"/>
              <a:ext cx="389466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200" b="1" i="0">
                  <a:latin typeface="Cambria Math" panose="02040503050406030204" pitchFamily="18" charset="0"/>
                </a:rPr>
                <a:t>𝒙_𝟐 (𝒕)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15</xdr:col>
      <xdr:colOff>198120</xdr:colOff>
      <xdr:row>7</xdr:row>
      <xdr:rowOff>0</xdr:rowOff>
    </xdr:from>
    <xdr:ext cx="389466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9342120" y="1562100"/>
              <a:ext cx="389466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en-US" sz="12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2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n-US" sz="12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9342120" y="1562100"/>
              <a:ext cx="389466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1" i="0">
                  <a:latin typeface="Cambria Math" panose="02040503050406030204" pitchFamily="18" charset="0"/>
                </a:rPr>
                <a:t>𝒙_𝟏 (𝒕)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2</xdr:col>
      <xdr:colOff>198120</xdr:colOff>
      <xdr:row>7</xdr:row>
      <xdr:rowOff>38100</xdr:rowOff>
    </xdr:from>
    <xdr:ext cx="2371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417320" y="1600200"/>
              <a:ext cx="2371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∆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𝒕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417320" y="1600200"/>
              <a:ext cx="2371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 ∆𝒕 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19</xdr:col>
      <xdr:colOff>205740</xdr:colOff>
      <xdr:row>6</xdr:row>
      <xdr:rowOff>167640</xdr:rowOff>
    </xdr:from>
    <xdr:ext cx="260008" cy="206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12321540" y="1546860"/>
              <a:ext cx="260008" cy="206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2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𝒌</m:t>
                        </m:r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  <m:sup>
                        <m:sSub>
                          <m:sSubPr>
                            <m:ctrlPr>
                              <a:rPr lang="en-US" sz="1200" b="1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e>
                          <m:sub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𝟏</m:t>
                            </m:r>
                          </m:sub>
                        </m:sSub>
                      </m:sup>
                    </m:sSubSup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12321540" y="1546860"/>
              <a:ext cx="260008" cy="206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1" i="0">
                  <a:latin typeface="Cambria Math" panose="02040503050406030204" pitchFamily="18" charset="0"/>
                </a:rPr>
                <a:t>𝒌_𝟏^(𝒙_𝟏 )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20</xdr:col>
      <xdr:colOff>228600</xdr:colOff>
      <xdr:row>6</xdr:row>
      <xdr:rowOff>175260</xdr:rowOff>
    </xdr:from>
    <xdr:ext cx="269753" cy="206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2954000" y="1554480"/>
              <a:ext cx="269753" cy="206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2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𝒌</m:t>
                        </m:r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𝟐</m:t>
                        </m:r>
                      </m:sub>
                      <m:sup>
                        <m:sSub>
                          <m:sSubPr>
                            <m:ctrlPr>
                              <a:rPr lang="en-US" sz="1200" b="1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e>
                          <m:sub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𝟏</m:t>
                            </m:r>
                          </m:sub>
                        </m:sSub>
                      </m:sup>
                    </m:sSubSup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2954000" y="1554480"/>
              <a:ext cx="269753" cy="206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1" i="0">
                  <a:latin typeface="Cambria Math" panose="02040503050406030204" pitchFamily="18" charset="0"/>
                </a:rPr>
                <a:t>𝒌_𝟐^(𝒙_𝟏 )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21</xdr:col>
      <xdr:colOff>205740</xdr:colOff>
      <xdr:row>6</xdr:row>
      <xdr:rowOff>175260</xdr:rowOff>
    </xdr:from>
    <xdr:ext cx="269753" cy="2072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13540740" y="1554480"/>
              <a:ext cx="269753" cy="2072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2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𝒌</m:t>
                        </m:r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𝟑</m:t>
                        </m:r>
                      </m:sub>
                      <m:sup>
                        <m:sSub>
                          <m:sSubPr>
                            <m:ctrlPr>
                              <a:rPr lang="en-US" sz="1200" b="1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e>
                          <m:sub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𝟏</m:t>
                            </m:r>
                          </m:sub>
                        </m:sSub>
                      </m:sup>
                    </m:sSubSup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3540740" y="1554480"/>
              <a:ext cx="269753" cy="2072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1" i="0">
                  <a:latin typeface="Cambria Math" panose="02040503050406030204" pitchFamily="18" charset="0"/>
                </a:rPr>
                <a:t>𝒌_𝟑^(𝒙_𝟏 )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22</xdr:col>
      <xdr:colOff>220980</xdr:colOff>
      <xdr:row>6</xdr:row>
      <xdr:rowOff>167640</xdr:rowOff>
    </xdr:from>
    <xdr:ext cx="269753" cy="2072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14165580" y="1546860"/>
              <a:ext cx="269753" cy="2072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2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𝒌</m:t>
                        </m:r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𝟒</m:t>
                        </m:r>
                      </m:sub>
                      <m:sup>
                        <m:sSub>
                          <m:sSubPr>
                            <m:ctrlPr>
                              <a:rPr lang="en-US" sz="1200" b="1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e>
                          <m:sub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𝟏</m:t>
                            </m:r>
                          </m:sub>
                        </m:sSub>
                      </m:sup>
                    </m:sSubSup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4165580" y="1546860"/>
              <a:ext cx="269753" cy="2072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1" i="0">
                  <a:latin typeface="Cambria Math" panose="02040503050406030204" pitchFamily="18" charset="0"/>
                </a:rPr>
                <a:t>𝒌_𝟒^(𝒙_𝟏 )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23</xdr:col>
      <xdr:colOff>205740</xdr:colOff>
      <xdr:row>6</xdr:row>
      <xdr:rowOff>167640</xdr:rowOff>
    </xdr:from>
    <xdr:ext cx="260008" cy="206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14759940" y="1546860"/>
              <a:ext cx="260008" cy="206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2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𝒌</m:t>
                        </m:r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  <m:sup>
                        <m:sSub>
                          <m:sSubPr>
                            <m:ctrlPr>
                              <a:rPr lang="en-US" sz="1200" b="1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e>
                          <m:sub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b>
                        </m:sSub>
                      </m:sup>
                    </m:sSubSup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4759940" y="1546860"/>
              <a:ext cx="260008" cy="206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1" i="0">
                  <a:latin typeface="Cambria Math" panose="02040503050406030204" pitchFamily="18" charset="0"/>
                </a:rPr>
                <a:t>𝒌_𝟏^(𝒙_𝟐 )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24</xdr:col>
      <xdr:colOff>205740</xdr:colOff>
      <xdr:row>6</xdr:row>
      <xdr:rowOff>167640</xdr:rowOff>
    </xdr:from>
    <xdr:ext cx="269753" cy="206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15369540" y="1546860"/>
              <a:ext cx="269753" cy="206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2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𝒌</m:t>
                        </m:r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𝟐</m:t>
                        </m:r>
                      </m:sub>
                      <m:sup>
                        <m:sSub>
                          <m:sSubPr>
                            <m:ctrlPr>
                              <a:rPr lang="en-US" sz="1200" b="1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e>
                          <m:sub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b>
                        </m:sSub>
                      </m:sup>
                    </m:sSubSup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15369540" y="1546860"/>
              <a:ext cx="269753" cy="206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1" i="0">
                  <a:latin typeface="Cambria Math" panose="02040503050406030204" pitchFamily="18" charset="0"/>
                </a:rPr>
                <a:t>𝒌_𝟐^(𝒙_𝟐 )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25</xdr:col>
      <xdr:colOff>213360</xdr:colOff>
      <xdr:row>6</xdr:row>
      <xdr:rowOff>167640</xdr:rowOff>
    </xdr:from>
    <xdr:ext cx="269753" cy="2072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15986760" y="1546860"/>
              <a:ext cx="269753" cy="2072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2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𝒌</m:t>
                        </m:r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𝟑</m:t>
                        </m:r>
                      </m:sub>
                      <m:sup>
                        <m:sSub>
                          <m:sSubPr>
                            <m:ctrlPr>
                              <a:rPr lang="en-US" sz="1200" b="1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e>
                          <m:sub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b>
                        </m:sSub>
                      </m:sup>
                    </m:sSubSup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5986760" y="1546860"/>
              <a:ext cx="269753" cy="2072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1" i="0">
                  <a:latin typeface="Cambria Math" panose="02040503050406030204" pitchFamily="18" charset="0"/>
                </a:rPr>
                <a:t>𝒌_𝟑^(𝒙_𝟐 )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26</xdr:col>
      <xdr:colOff>243840</xdr:colOff>
      <xdr:row>6</xdr:row>
      <xdr:rowOff>167640</xdr:rowOff>
    </xdr:from>
    <xdr:ext cx="269753" cy="206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16626840" y="1546860"/>
              <a:ext cx="269753" cy="206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US" sz="1200" b="1" i="1">
                            <a:latin typeface="Cambria Math"/>
                          </a:rPr>
                        </m:ctrlPr>
                      </m:sSubSup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𝒌</m:t>
                        </m:r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𝟒</m:t>
                        </m:r>
                      </m:sub>
                      <m:sup>
                        <m:sSub>
                          <m:sSubPr>
                            <m:ctrlPr>
                              <a:rPr lang="en-US" sz="1200" b="1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𝒙</m:t>
                            </m:r>
                          </m:e>
                          <m:sub>
                            <m:r>
                              <a:rPr lang="en-US" sz="12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b>
                        </m:sSub>
                      </m:sup>
                    </m:sSubSup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16626840" y="1546860"/>
              <a:ext cx="269753" cy="206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1" i="0">
                  <a:latin typeface="Cambria Math" panose="02040503050406030204" pitchFamily="18" charset="0"/>
                </a:rPr>
                <a:t>𝒌_𝟒^(𝒙_𝟐 )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21</xdr:col>
      <xdr:colOff>381000</xdr:colOff>
      <xdr:row>6</xdr:row>
      <xdr:rowOff>30480</xdr:rowOff>
    </xdr:from>
    <xdr:ext cx="231089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13914120" y="1409700"/>
              <a:ext cx="231089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 panose="02040503050406030204" pitchFamily="18" charset="0"/>
                      </a:rPr>
                      <m:t> </m:t>
                    </m:r>
                    <m:sSub>
                      <m:sSubPr>
                        <m:ctrlPr>
                          <a:rPr lang="en-US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13914120" y="1409700"/>
              <a:ext cx="231089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0" i="0">
                  <a:latin typeface="Cambria Math" panose="02040503050406030204" pitchFamily="18" charset="0"/>
                </a:rPr>
                <a:t> </a:t>
              </a:r>
              <a:r>
                <a:rPr lang="en-US" sz="1200" b="1" i="0">
                  <a:latin typeface="Cambria Math" panose="02040503050406030204" pitchFamily="18" charset="0"/>
                </a:rPr>
                <a:t>𝒙_𝟏</a:t>
              </a:r>
              <a:endParaRPr lang="en-US" sz="1200" b="1"/>
            </a:p>
          </xdr:txBody>
        </xdr:sp>
      </mc:Fallback>
    </mc:AlternateContent>
    <xdr:clientData/>
  </xdr:oneCellAnchor>
  <xdr:oneCellAnchor>
    <xdr:from>
      <xdr:col>25</xdr:col>
      <xdr:colOff>449580</xdr:colOff>
      <xdr:row>6</xdr:row>
      <xdr:rowOff>30480</xdr:rowOff>
    </xdr:from>
    <xdr:ext cx="231089" cy="1878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/>
            <xdr:cNvSpPr txBox="1"/>
          </xdr:nvSpPr>
          <xdr:spPr>
            <a:xfrm>
              <a:off x="16421100" y="1409700"/>
              <a:ext cx="231089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200" b="0" i="1">
                        <a:latin typeface="Cambria Math" panose="02040503050406030204" pitchFamily="18" charset="0"/>
                      </a:rPr>
                      <m:t> </m:t>
                    </m:r>
                    <m:sSub>
                      <m:sSubPr>
                        <m:ctrlPr>
                          <a:rPr lang="en-US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b>
                        <m:r>
                          <a:rPr lang="en-US" sz="1200" b="1" i="1">
                            <a:latin typeface="Cambria Math" panose="02040503050406030204" pitchFamily="18" charset="0"/>
                          </a:rPr>
                          <m:t>𝟐</m:t>
                        </m:r>
                      </m:sub>
                    </m:sSub>
                  </m:oMath>
                </m:oMathPara>
              </a14:m>
              <a:endParaRPr lang="en-US" sz="1200" b="1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16421100" y="1409700"/>
              <a:ext cx="231089" cy="1878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200" b="0" i="0">
                  <a:latin typeface="Cambria Math" panose="02040503050406030204" pitchFamily="18" charset="0"/>
                </a:rPr>
                <a:t> </a:t>
              </a:r>
              <a:r>
                <a:rPr lang="en-US" sz="1200" b="1" i="0">
                  <a:latin typeface="Cambria Math" panose="02040503050406030204" pitchFamily="18" charset="0"/>
                </a:rPr>
                <a:t>𝒙_𝟐</a:t>
              </a:r>
              <a:endParaRPr lang="en-US" sz="1200" b="1"/>
            </a:p>
          </xdr:txBody>
        </xdr:sp>
      </mc:Fallback>
    </mc:AlternateContent>
    <xdr:clientData/>
  </xdr:oneCellAnchor>
  <xdr:twoCellAnchor>
    <xdr:from>
      <xdr:col>1</xdr:col>
      <xdr:colOff>381000</xdr:colOff>
      <xdr:row>9</xdr:row>
      <xdr:rowOff>91440</xdr:rowOff>
    </xdr:from>
    <xdr:to>
      <xdr:col>12</xdr:col>
      <xdr:colOff>38100</xdr:colOff>
      <xdr:row>26</xdr:row>
      <xdr:rowOff>45720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Z1200"/>
  <sheetViews>
    <sheetView tabSelected="1" zoomScale="75" zoomScaleNormal="75" workbookViewId="0"/>
  </sheetViews>
  <sheetFormatPr defaultRowHeight="14.5" x14ac:dyDescent="0.35"/>
  <cols>
    <col min="16" max="17" width="12.81640625" customWidth="1"/>
    <col min="20" max="21" width="10.36328125" bestFit="1" customWidth="1"/>
  </cols>
  <sheetData>
    <row r="1" spans="1:52" ht="25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4.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7" x14ac:dyDescent="0.45">
      <c r="A3" s="2"/>
      <c r="B3" s="2"/>
      <c r="C3" s="2"/>
      <c r="D3" s="2"/>
      <c r="E3" s="2"/>
      <c r="F3" s="2"/>
      <c r="G3" s="3" t="s">
        <v>1</v>
      </c>
      <c r="H3" s="2"/>
      <c r="I3" s="2"/>
      <c r="J3" s="4" t="s">
        <v>3</v>
      </c>
      <c r="K3" s="20">
        <f>0.01*AZ3</f>
        <v>2</v>
      </c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>
        <v>200</v>
      </c>
    </row>
    <row r="4" spans="1:52" ht="17" x14ac:dyDescent="0.45">
      <c r="A4" s="2"/>
      <c r="B4" s="2"/>
      <c r="C4" s="2"/>
      <c r="D4" s="2"/>
      <c r="E4" s="2"/>
      <c r="F4" s="2"/>
      <c r="G4" s="3" t="s">
        <v>2</v>
      </c>
      <c r="H4" s="2"/>
      <c r="I4" s="2"/>
      <c r="J4" s="4" t="s">
        <v>4</v>
      </c>
      <c r="K4" s="20">
        <f>0.01*AZ4</f>
        <v>1</v>
      </c>
      <c r="L4" s="3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>
        <v>100</v>
      </c>
    </row>
    <row r="5" spans="1:52" ht="17.399999999999999" x14ac:dyDescent="0.4">
      <c r="A5" s="2"/>
      <c r="B5" s="2"/>
      <c r="C5" s="2"/>
      <c r="D5" s="2"/>
      <c r="E5" s="2"/>
      <c r="F5" s="2"/>
      <c r="G5" s="3" t="s">
        <v>5</v>
      </c>
      <c r="H5" s="2"/>
      <c r="I5" s="2"/>
      <c r="J5" s="4" t="s">
        <v>6</v>
      </c>
      <c r="K5" s="21">
        <f>0.1*AZ5-5</f>
        <v>1</v>
      </c>
      <c r="L5" s="3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>
        <v>60</v>
      </c>
    </row>
    <row r="6" spans="1:52" ht="17.399999999999999" x14ac:dyDescent="0.4">
      <c r="A6" s="2"/>
      <c r="B6" s="2"/>
      <c r="C6" s="2"/>
      <c r="D6" s="2"/>
      <c r="E6" s="2"/>
      <c r="F6" s="2"/>
      <c r="G6" s="3" t="s">
        <v>7</v>
      </c>
      <c r="H6" s="2"/>
      <c r="I6" s="2"/>
      <c r="J6" s="2"/>
      <c r="K6" s="21">
        <f>0.1*AZ6-5</f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>
        <v>60</v>
      </c>
    </row>
    <row r="7" spans="1:52" ht="17.399999999999999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2"/>
      <c r="U7" s="12" t="s">
        <v>10</v>
      </c>
      <c r="V7" s="13"/>
      <c r="W7" s="13"/>
      <c r="X7" s="16"/>
      <c r="Y7" s="17" t="s">
        <v>10</v>
      </c>
      <c r="Z7" s="16"/>
      <c r="AA7" s="1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8" thickBot="1" x14ac:dyDescent="0.45">
      <c r="A8" s="3" t="s">
        <v>12</v>
      </c>
      <c r="B8" s="2"/>
      <c r="C8" s="5" t="s">
        <v>9</v>
      </c>
      <c r="D8" s="22">
        <v>0.02</v>
      </c>
      <c r="E8" s="3" t="s">
        <v>11</v>
      </c>
      <c r="F8" s="2"/>
      <c r="G8" s="2"/>
      <c r="H8" s="2"/>
      <c r="I8" s="2"/>
      <c r="J8" s="2"/>
      <c r="K8" s="2"/>
      <c r="L8" s="2"/>
      <c r="M8" s="2"/>
      <c r="N8" s="2"/>
      <c r="O8" s="9" t="s">
        <v>8</v>
      </c>
      <c r="P8" s="10"/>
      <c r="Q8" s="10"/>
      <c r="R8" s="2"/>
      <c r="S8" s="2"/>
      <c r="T8" s="14"/>
      <c r="U8" s="14"/>
      <c r="V8" s="14"/>
      <c r="W8" s="14"/>
      <c r="X8" s="18"/>
      <c r="Y8" s="18"/>
      <c r="Z8" s="18"/>
      <c r="AA8" s="18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7.399999999999999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1">
        <v>0</v>
      </c>
      <c r="P9" s="11">
        <f>K5</f>
        <v>1</v>
      </c>
      <c r="Q9" s="11">
        <f>K6</f>
        <v>1</v>
      </c>
      <c r="R9" s="2"/>
      <c r="S9" s="2"/>
      <c r="T9" s="15">
        <f>$Q9</f>
        <v>1</v>
      </c>
      <c r="U9" s="15">
        <f>$Q9+X9*$D$8/2</f>
        <v>0.99</v>
      </c>
      <c r="V9" s="15">
        <f>$Q9+Y9*$D$8/2</f>
        <v>0.98950201999999998</v>
      </c>
      <c r="W9" s="15">
        <f>$Q9+Z9*$D$8</f>
        <v>0.97901443515644082</v>
      </c>
      <c r="X9" s="19">
        <f>-$K$3*($P9^2-1)*$Q9-($K$4^2)*$P9</f>
        <v>-1</v>
      </c>
      <c r="Y9" s="19">
        <f>-$K$3*(($P9+T9*$D$8/2)^2-1)*($Q9+X9*$D$8/2)-($K$4^2)*($P9+T9*$D$8/2)</f>
        <v>-1.049798</v>
      </c>
      <c r="Z9" s="19">
        <f>-$K$3*(($P9+U9*$D$8/2)^2-1)*($Q9+Y9*$D$8/2)-($K$4^2)*($P9+U9*$D$8/2)</f>
        <v>-1.0492782421779607</v>
      </c>
      <c r="AA9" s="19">
        <f>-$K$3*(($P9+V9*$D$8)^2-1)*($Q9+Z9*$D$8)-($K$4^2)*($P9+V9*$D$8)</f>
        <v>-1.0980558348813583</v>
      </c>
      <c r="AB9" s="6"/>
      <c r="AC9" s="7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7.399999999999999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1">
        <f>O9+$D$8</f>
        <v>0.02</v>
      </c>
      <c r="P10" s="11">
        <f>P9+($D$8/6)*(T9+2*U9+2*V9+W9)</f>
        <v>1.0197933949171882</v>
      </c>
      <c r="Q10" s="11">
        <f>Q9+($D$8/6)*(X9+2*Y9+2*Z9+AA9)</f>
        <v>0.97901263893587576</v>
      </c>
      <c r="R10" s="2"/>
      <c r="S10" s="2"/>
      <c r="T10" s="15">
        <f>$Q10</f>
        <v>0.97901263893587576</v>
      </c>
      <c r="U10" s="15">
        <f>$Q10+X10*$D$8/2</f>
        <v>0.96803191451333115</v>
      </c>
      <c r="V10" s="15">
        <f>$Q10+Y10*$D$8/2</f>
        <v>0.96755434787702266</v>
      </c>
      <c r="W10" s="15">
        <f>$Q10+Z10*$D$8</f>
        <v>0.95610815046796471</v>
      </c>
      <c r="X10" s="19">
        <f>-$K$3*($P10^2-1)*$Q10-($K$4^2)*$P10</f>
        <v>-1.098072442254457</v>
      </c>
      <c r="Y10" s="19">
        <f>-$K$3*(($P10+T10*$D$8/2)^2-1)*($Q10+X10*$D$8/2)-($K$4^2)*($P10+T10*$D$8/2)</f>
        <v>-1.1458291058853116</v>
      </c>
      <c r="Z10" s="19">
        <f>-$K$3*(($P10+U10*$D$8/2)^2-1)*($Q10+Y10*$D$8/2)-($K$4^2)*($P10+U10*$D$8/2)</f>
        <v>-1.1452244233955515</v>
      </c>
      <c r="AA10" s="19">
        <f>-$K$3*(($P10+V10*$D$8)^2-1)*($Q10+Z10*$D$8)-($K$4^2)*($P10+V10*$D$8)</f>
        <v>-1.1917799853375763</v>
      </c>
      <c r="AB10" s="6"/>
      <c r="AC10" s="7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7.399999999999999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1">
        <f t="shared" ref="O11:O74" si="0">O10+$D$8</f>
        <v>0.04</v>
      </c>
      <c r="P11" s="11">
        <f t="shared" ref="P11:P74" si="1">P10+($D$8/6)*(T10+2*U10+2*V10+W10)</f>
        <v>1.03914770596447</v>
      </c>
      <c r="Q11" s="11">
        <f t="shared" ref="Q11:Q74" si="2">Q10+($D$8/6)*(X10+2*Y10+2*Z10+AA10)</f>
        <v>0.95610610731536327</v>
      </c>
      <c r="R11" s="2"/>
      <c r="S11" s="2"/>
      <c r="T11" s="15">
        <f t="shared" ref="T11:T74" si="3">$Q11</f>
        <v>0.95610610731536327</v>
      </c>
      <c r="U11" s="15">
        <f t="shared" ref="U11:U74" si="4">$Q11+X11*$D$8/2</f>
        <v>0.94418815035312853</v>
      </c>
      <c r="V11" s="15">
        <f t="shared" ref="V11:V74" si="5">$Q11+Y11*$D$8/2</f>
        <v>0.94373460746041604</v>
      </c>
      <c r="W11" s="15">
        <f t="shared" ref="W11:W74" si="6">$Q11+Z11*$D$8</f>
        <v>0.93137673721179126</v>
      </c>
      <c r="X11" s="19">
        <f t="shared" ref="X11:X74" si="7">-$K$3*($P11^2-1)*$Q11-($K$4^2)*$P11</f>
        <v>-1.1917956962234757</v>
      </c>
      <c r="Y11" s="19">
        <f t="shared" ref="Y11:Z11" si="8">-$K$3*(($P11+T11*$D$8/2)^2-1)*($Q11+X11*$D$8/2)-($K$4^2)*($P11+T11*$D$8/2)</f>
        <v>-1.237149985494725</v>
      </c>
      <c r="Z11" s="19">
        <f t="shared" si="8"/>
        <v>-1.2364685051786024</v>
      </c>
      <c r="AA11" s="19">
        <f t="shared" ref="AA11:AA74" si="9">-$K$3*(($P11+V11*$D$8)^2-1)*($Q11+Z11*$D$8)-($K$4^2)*($P11+V11*$D$8)</f>
        <v>-1.2804563888684546</v>
      </c>
      <c r="AB11" s="6"/>
      <c r="AC11" s="7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7.399999999999999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1">
        <f t="shared" si="0"/>
        <v>0.06</v>
      </c>
      <c r="P12" s="11">
        <f t="shared" si="1"/>
        <v>1.0580254671649842</v>
      </c>
      <c r="Q12" s="11">
        <f t="shared" si="2"/>
        <v>0.93137447709390131</v>
      </c>
      <c r="R12" s="2"/>
      <c r="S12" s="2"/>
      <c r="T12" s="15">
        <f t="shared" si="3"/>
        <v>0.93137447709390131</v>
      </c>
      <c r="U12" s="15">
        <f t="shared" si="4"/>
        <v>0.91856976694063008</v>
      </c>
      <c r="V12" s="15">
        <f t="shared" si="5"/>
        <v>0.91814354803766696</v>
      </c>
      <c r="W12" s="15">
        <f t="shared" si="6"/>
        <v>0.9049275913213839</v>
      </c>
      <c r="X12" s="19">
        <f t="shared" si="7"/>
        <v>-1.2804710153271264</v>
      </c>
      <c r="Y12" s="19">
        <f t="shared" ref="Y12:Z12" si="10">-$K$3*(($P12+T12*$D$8/2)^2-1)*($Q12+X12*$D$8/2)-($K$4^2)*($P12+T12*$D$8/2)</f>
        <v>-1.3230929056234333</v>
      </c>
      <c r="Z12" s="19">
        <f t="shared" si="10"/>
        <v>-1.3223442886258716</v>
      </c>
      <c r="AA12" s="19">
        <f t="shared" si="9"/>
        <v>-1.3634528249362374</v>
      </c>
      <c r="AB12" s="6"/>
      <c r="AC12" s="7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7.399999999999999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1">
        <f t="shared" si="0"/>
        <v>0.08</v>
      </c>
      <c r="P13" s="11">
        <f t="shared" si="1"/>
        <v>1.0763912294928906</v>
      </c>
      <c r="Q13" s="11">
        <f t="shared" si="2"/>
        <v>0.90492514966469473</v>
      </c>
      <c r="R13" s="2"/>
      <c r="S13" s="2"/>
      <c r="T13" s="15">
        <f t="shared" si="3"/>
        <v>0.90492514966469473</v>
      </c>
      <c r="U13" s="15">
        <f t="shared" si="4"/>
        <v>0.89129048759347484</v>
      </c>
      <c r="V13" s="15">
        <f t="shared" si="5"/>
        <v>0.89089452357410648</v>
      </c>
      <c r="W13" s="15">
        <f t="shared" si="6"/>
        <v>0.87687999380080717</v>
      </c>
      <c r="X13" s="19">
        <f t="shared" si="7"/>
        <v>-1.3634662071219861</v>
      </c>
      <c r="Y13" s="19">
        <f t="shared" ref="Y13:Z13" si="11">-$K$3*(($P13+T13*$D$8/2)^2-1)*($Q13+X13*$D$8/2)-($K$4^2)*($P13+T13*$D$8/2)</f>
        <v>-1.4030626090588301</v>
      </c>
      <c r="Z13" s="19">
        <f t="shared" si="11"/>
        <v>-1.4022577931943796</v>
      </c>
      <c r="AA13" s="19">
        <f t="shared" si="9"/>
        <v>-1.4402147383206443</v>
      </c>
      <c r="AB13" s="6"/>
      <c r="AC13" s="7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7.399999999999999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1">
        <f t="shared" si="0"/>
        <v>0.1</v>
      </c>
      <c r="P14" s="11">
        <f t="shared" si="1"/>
        <v>1.0942118133788927</v>
      </c>
      <c r="Q14" s="11">
        <f t="shared" si="2"/>
        <v>0.8768774104981979</v>
      </c>
      <c r="R14" s="2"/>
      <c r="S14" s="2"/>
      <c r="T14" s="15">
        <f t="shared" si="3"/>
        <v>0.8768774104981979</v>
      </c>
      <c r="U14" s="15">
        <f t="shared" si="4"/>
        <v>0.86247514300222372</v>
      </c>
      <c r="V14" s="15">
        <f t="shared" si="5"/>
        <v>0.86211194574474026</v>
      </c>
      <c r="W14" s="15">
        <f t="shared" si="6"/>
        <v>0.84736346298842491</v>
      </c>
      <c r="X14" s="19">
        <f t="shared" si="7"/>
        <v>-1.4402267495974208</v>
      </c>
      <c r="Y14" s="19">
        <f t="shared" ref="Y14:Z14" si="12">-$K$3*(($P14+T14*$D$8/2)^2-1)*($Q14+X14*$D$8/2)-($K$4^2)*($P14+T14*$D$8/2)</f>
        <v>-1.4765464753457676</v>
      </c>
      <c r="Z14" s="19">
        <f t="shared" si="12"/>
        <v>-1.4756973754886493</v>
      </c>
      <c r="AA14" s="19">
        <f t="shared" si="9"/>
        <v>-1.5102743268144596</v>
      </c>
      <c r="AB14" s="6"/>
      <c r="AC14" s="7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7.399999999999999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1">
        <f t="shared" si="0"/>
        <v>0.12000000000000001</v>
      </c>
      <c r="P15" s="11">
        <f t="shared" si="1"/>
        <v>1.1114565302154946</v>
      </c>
      <c r="Q15" s="11">
        <f t="shared" si="2"/>
        <v>0.84736078123792891</v>
      </c>
      <c r="R15" s="2"/>
      <c r="S15" s="2"/>
      <c r="T15" s="15">
        <f t="shared" si="3"/>
        <v>0.84736078123792891</v>
      </c>
      <c r="U15" s="15">
        <f t="shared" si="4"/>
        <v>0.83225793246387425</v>
      </c>
      <c r="V15" s="15">
        <f t="shared" si="5"/>
        <v>0.83192955623051956</v>
      </c>
      <c r="W15" s="15">
        <f t="shared" si="6"/>
        <v>0.8165159476303262</v>
      </c>
      <c r="X15" s="19">
        <f t="shared" si="7"/>
        <v>-1.5102848774054609</v>
      </c>
      <c r="Y15" s="19">
        <f t="shared" ref="Y15:Z15" si="13">-$K$3*(($P15+T15*$D$8/2)^2-1)*($Q15+X15*$D$8/2)-($K$4^2)*($P15+T15*$D$8/2)</f>
        <v>-1.5431225007409395</v>
      </c>
      <c r="Z15" s="19">
        <f t="shared" si="13"/>
        <v>-1.5422416803801346</v>
      </c>
      <c r="AA15" s="19">
        <f t="shared" si="9"/>
        <v>-1.5732573343018625</v>
      </c>
      <c r="AB15" s="6"/>
      <c r="AC15" s="7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7.399999999999999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1">
        <f t="shared" si="0"/>
        <v>0.14000000000000001</v>
      </c>
      <c r="P16" s="11">
        <f t="shared" si="1"/>
        <v>1.1280973692363514</v>
      </c>
      <c r="Q16" s="11">
        <f t="shared" si="2"/>
        <v>0.81651321265809729</v>
      </c>
      <c r="R16" s="2"/>
      <c r="S16" s="2"/>
      <c r="T16" s="15">
        <f t="shared" si="3"/>
        <v>0.81651321265809729</v>
      </c>
      <c r="U16" s="15">
        <f t="shared" si="4"/>
        <v>0.80078054892512551</v>
      </c>
      <c r="V16" s="15">
        <f t="shared" si="5"/>
        <v>0.80048856385408851</v>
      </c>
      <c r="W16" s="15">
        <f t="shared" si="6"/>
        <v>0.78448190848249977</v>
      </c>
      <c r="X16" s="19">
        <f t="shared" si="7"/>
        <v>-1.5732663732971817</v>
      </c>
      <c r="Y16" s="19">
        <f t="shared" ref="Y16:Z16" si="14">-$K$3*(($P16+T16*$D$8/2)^2-1)*($Q16+X16*$D$8/2)-($K$4^2)*($P16+T16*$D$8/2)</f>
        <v>-1.6024648804008781</v>
      </c>
      <c r="Z16" s="19">
        <f t="shared" si="14"/>
        <v>-1.601565208779876</v>
      </c>
      <c r="AA16" s="19">
        <f t="shared" si="9"/>
        <v>-1.6288873833776361</v>
      </c>
      <c r="AB16" s="6"/>
      <c r="AC16" s="7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7.399999999999999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">
        <f t="shared" si="0"/>
        <v>0.16</v>
      </c>
      <c r="P17" s="11">
        <f t="shared" si="1"/>
        <v>1.1441091470586815</v>
      </c>
      <c r="Q17" s="11">
        <f t="shared" si="2"/>
        <v>0.7844791662079762</v>
      </c>
      <c r="R17" s="2"/>
      <c r="S17" s="2"/>
      <c r="T17" s="15">
        <f t="shared" si="3"/>
        <v>0.7844791662079762</v>
      </c>
      <c r="U17" s="15">
        <f t="shared" si="4"/>
        <v>0.76819021721766778</v>
      </c>
      <c r="V17" s="15">
        <f t="shared" si="5"/>
        <v>0.76793569541853146</v>
      </c>
      <c r="W17" s="15">
        <f t="shared" si="6"/>
        <v>0.75141033843676375</v>
      </c>
      <c r="X17" s="19">
        <f t="shared" si="7"/>
        <v>-1.6288948990308407</v>
      </c>
      <c r="Y17" s="19">
        <f t="shared" ref="Y17:Z17" si="15">-$K$3*(($P17+T17*$D$8/2)^2-1)*($Q17+X17*$D$8/2)-($K$4^2)*($P17+T17*$D$8/2)</f>
        <v>-1.6543470789444761</v>
      </c>
      <c r="Z17" s="19">
        <f t="shared" si="15"/>
        <v>-1.6534413885606245</v>
      </c>
      <c r="AA17" s="19">
        <f t="shared" si="9"/>
        <v>-1.6769877863144949</v>
      </c>
      <c r="AB17" s="6"/>
      <c r="AC17" s="7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7.399999999999999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">
        <f t="shared" si="0"/>
        <v>0.18</v>
      </c>
      <c r="P18" s="11">
        <f t="shared" si="1"/>
        <v>1.1594696181584052</v>
      </c>
      <c r="Q18" s="11">
        <f t="shared" si="2"/>
        <v>0.75140763414012446</v>
      </c>
      <c r="R18" s="2"/>
      <c r="S18" s="2"/>
      <c r="T18" s="15">
        <f t="shared" si="3"/>
        <v>0.75140763414012446</v>
      </c>
      <c r="U18" s="15">
        <f t="shared" si="4"/>
        <v>0.73463769609343688</v>
      </c>
      <c r="V18" s="15">
        <f t="shared" si="5"/>
        <v>0.73442121032987517</v>
      </c>
      <c r="W18" s="15">
        <f t="shared" si="6"/>
        <v>0.71745277134615693</v>
      </c>
      <c r="X18" s="19">
        <f t="shared" si="7"/>
        <v>-1.6769938046687591</v>
      </c>
      <c r="Y18" s="19">
        <f t="shared" ref="Y18:Z18" si="16">-$K$3*(($P18+T18*$D$8/2)^2-1)*($Q18+X18*$D$8/2)-($K$4^2)*($P18+T18*$D$8/2)</f>
        <v>-1.6986423810249298</v>
      </c>
      <c r="Z18" s="19">
        <f t="shared" si="16"/>
        <v>-1.6977431396983742</v>
      </c>
      <c r="AA18" s="19">
        <f t="shared" si="9"/>
        <v>-1.7174808770049212</v>
      </c>
      <c r="AB18" s="6"/>
      <c r="AC18" s="7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7.399999999999999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">
        <f t="shared" si="0"/>
        <v>0.19999999999999998</v>
      </c>
      <c r="P19" s="11">
        <f t="shared" si="1"/>
        <v>1.1741595455528482</v>
      </c>
      <c r="Q19" s="11">
        <f t="shared" si="2"/>
        <v>0.71745014839639021</v>
      </c>
      <c r="R19" s="2"/>
      <c r="S19" s="2"/>
      <c r="T19" s="15">
        <f t="shared" si="3"/>
        <v>0.71745014839639021</v>
      </c>
      <c r="U19" s="15">
        <f t="shared" si="4"/>
        <v>0.70027529380646769</v>
      </c>
      <c r="V19" s="15">
        <f t="shared" si="5"/>
        <v>0.70009692824636238</v>
      </c>
      <c r="W19" s="15">
        <f t="shared" si="6"/>
        <v>0.6827613278899799</v>
      </c>
      <c r="X19" s="19">
        <f t="shared" si="7"/>
        <v>-1.7174854589922526</v>
      </c>
      <c r="Y19" s="19">
        <f t="shared" ref="Y19:Z19" si="17">-$K$3*(($P19+T19*$D$8/2)^2-1)*($Q19+X19*$D$8/2)-($K$4^2)*($P19+T19*$D$8/2)</f>
        <v>-1.7353220150027864</v>
      </c>
      <c r="Z19" s="19">
        <f t="shared" si="17"/>
        <v>-1.7344410253205143</v>
      </c>
      <c r="AA19" s="19">
        <f t="shared" si="9"/>
        <v>-1.7503850033318034</v>
      </c>
      <c r="AB19" s="6"/>
      <c r="AC19" s="7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7.399999999999999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1">
        <f t="shared" si="0"/>
        <v>0.21999999999999997</v>
      </c>
      <c r="P20" s="11">
        <f t="shared" si="1"/>
        <v>1.188162731954155</v>
      </c>
      <c r="Q20" s="11">
        <f t="shared" si="2"/>
        <v>0.68275882658648801</v>
      </c>
      <c r="R20" s="2"/>
      <c r="S20" s="2"/>
      <c r="T20" s="15">
        <f t="shared" si="3"/>
        <v>0.68275882658648801</v>
      </c>
      <c r="U20" s="15">
        <f t="shared" si="4"/>
        <v>0.66525494418072473</v>
      </c>
      <c r="V20" s="15">
        <f t="shared" si="5"/>
        <v>0.66511431624250927</v>
      </c>
      <c r="W20" s="15">
        <f t="shared" si="6"/>
        <v>0.64748684316166205</v>
      </c>
      <c r="X20" s="19">
        <f t="shared" si="7"/>
        <v>-1.7503882405763276</v>
      </c>
      <c r="Y20" s="19">
        <f t="shared" ref="Y20:Z20" si="18">-$K$3*(($P20+T20*$D$8/2)^2-1)*($Q20+X20*$D$8/2)-($K$4^2)*($P20+T20*$D$8/2)</f>
        <v>-1.7644510343978714</v>
      </c>
      <c r="Z20" s="19">
        <f t="shared" si="18"/>
        <v>-1.7635991712412995</v>
      </c>
      <c r="AA20" s="19">
        <f t="shared" si="9"/>
        <v>-1.7758094039266306</v>
      </c>
      <c r="AB20" s="8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7" x14ac:dyDescent="0.4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1">
        <f t="shared" si="0"/>
        <v>0.23999999999999996</v>
      </c>
      <c r="P21" s="11">
        <f t="shared" si="1"/>
        <v>1.2014660125894705</v>
      </c>
      <c r="Q21" s="11">
        <f t="shared" si="2"/>
        <v>0.64748449973388367</v>
      </c>
      <c r="R21" s="2"/>
      <c r="S21" s="2"/>
      <c r="T21" s="15">
        <f t="shared" si="3"/>
        <v>0.64748449973388367</v>
      </c>
      <c r="U21" s="15">
        <f t="shared" si="4"/>
        <v>0.62972638559840022</v>
      </c>
      <c r="V21" s="15">
        <f t="shared" si="5"/>
        <v>0.62962267754661361</v>
      </c>
      <c r="W21" s="15">
        <f t="shared" si="6"/>
        <v>0.61177711547395486</v>
      </c>
      <c r="X21" s="19">
        <f t="shared" si="7"/>
        <v>-1.7758114135483489</v>
      </c>
      <c r="Y21" s="19">
        <f t="shared" ref="Y21:Z21" si="19">-$K$3*(($P21+T21*$D$8/2)^2-1)*($Q21+X21*$D$8/2)-($K$4^2)*($P21+T21*$D$8/2)</f>
        <v>-1.7861822187270116</v>
      </c>
      <c r="Z21" s="19">
        <f t="shared" si="19"/>
        <v>-1.7853692129964434</v>
      </c>
      <c r="AA21" s="19">
        <f t="shared" si="9"/>
        <v>-1.793947261335175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7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1">
        <f t="shared" si="0"/>
        <v>0.25999999999999995</v>
      </c>
      <c r="P22" s="11">
        <f t="shared" si="1"/>
        <v>1.2140592117277966</v>
      </c>
      <c r="Q22" s="11">
        <f t="shared" si="2"/>
        <v>0.61177496127278219</v>
      </c>
      <c r="R22" s="2"/>
      <c r="S22" s="2"/>
      <c r="T22" s="15">
        <f t="shared" si="3"/>
        <v>0.61177496127278219</v>
      </c>
      <c r="U22" s="15">
        <f t="shared" si="4"/>
        <v>0.59383547947188187</v>
      </c>
      <c r="V22" s="15">
        <f t="shared" si="5"/>
        <v>0.59376747813095476</v>
      </c>
      <c r="W22" s="15">
        <f t="shared" si="6"/>
        <v>0.57577530951359635</v>
      </c>
      <c r="X22" s="19">
        <f t="shared" si="7"/>
        <v>-1.7939481800900374</v>
      </c>
      <c r="Y22" s="19">
        <f t="shared" ref="Y22:Z22" si="20">-$K$3*(($P22+T22*$D$8/2)^2-1)*($Q22+X22*$D$8/2)-($K$4^2)*($P22+T22*$D$8/2)</f>
        <v>-1.8007483141827418</v>
      </c>
      <c r="Z22" s="19">
        <f t="shared" si="20"/>
        <v>-1.7999825879592932</v>
      </c>
      <c r="AA22" s="19">
        <f t="shared" si="9"/>
        <v>-1.8050672725603665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7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1">
        <f t="shared" si="0"/>
        <v>0.27999999999999997</v>
      </c>
      <c r="P23" s="11">
        <f t="shared" si="1"/>
        <v>1.2259350656811034</v>
      </c>
      <c r="Q23" s="11">
        <f t="shared" si="2"/>
        <v>0.57577337041633392</v>
      </c>
      <c r="R23" s="2"/>
      <c r="S23" s="2"/>
      <c r="T23" s="15">
        <f t="shared" si="3"/>
        <v>0.57577337041633392</v>
      </c>
      <c r="U23" s="15">
        <f t="shared" si="4"/>
        <v>0.55772269790968576</v>
      </c>
      <c r="V23" s="15">
        <f t="shared" si="5"/>
        <v>0.55768884068156133</v>
      </c>
      <c r="W23" s="15">
        <f t="shared" si="6"/>
        <v>0.53961853983762376</v>
      </c>
      <c r="X23" s="19">
        <f t="shared" si="7"/>
        <v>-1.8050672506648204</v>
      </c>
      <c r="Y23" s="19">
        <f t="shared" ref="Y23:Z23" si="21">-$K$3*(($P23+T23*$D$8/2)^2-1)*($Q23+X23*$D$8/2)-($K$4^2)*($P23+T23*$D$8/2)</f>
        <v>-1.808452973477257</v>
      </c>
      <c r="Z23" s="19">
        <f t="shared" si="21"/>
        <v>-1.8077415289355061</v>
      </c>
      <c r="AA23" s="19">
        <f t="shared" si="9"/>
        <v>-1.8095041066589295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7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1">
        <f t="shared" si="0"/>
        <v>0.3</v>
      </c>
      <c r="P24" s="11">
        <f t="shared" si="1"/>
        <v>1.237089115639225</v>
      </c>
      <c r="Q24" s="11">
        <f t="shared" si="2"/>
        <v>0.53961683587583631</v>
      </c>
      <c r="R24" s="2"/>
      <c r="S24" s="2"/>
      <c r="T24" s="15">
        <f t="shared" si="3"/>
        <v>0.53961683587583631</v>
      </c>
      <c r="U24" s="15">
        <f t="shared" si="4"/>
        <v>0.5215218028594989</v>
      </c>
      <c r="V24" s="15">
        <f t="shared" si="5"/>
        <v>0.52152022814885279</v>
      </c>
      <c r="W24" s="15">
        <f t="shared" si="6"/>
        <v>0.50343665318971631</v>
      </c>
      <c r="X24" s="19">
        <f t="shared" si="7"/>
        <v>-1.809503301633743</v>
      </c>
      <c r="Y24" s="19">
        <f t="shared" ref="Y24:Z24" si="22">-$K$3*(($P24+T24*$D$8/2)^2-1)*($Q24+X24*$D$8/2)-($K$4^2)*($P24+T24*$D$8/2)</f>
        <v>-1.8096607726983567</v>
      </c>
      <c r="Z24" s="19">
        <f t="shared" si="22"/>
        <v>-1.8090091343060029</v>
      </c>
      <c r="AA24" s="19">
        <f t="shared" si="9"/>
        <v>-1.8076481278720617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7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1">
        <f t="shared" si="0"/>
        <v>0.32</v>
      </c>
      <c r="P25" s="11">
        <f t="shared" si="1"/>
        <v>1.2475195741428324</v>
      </c>
      <c r="Q25" s="11">
        <f t="shared" si="2"/>
        <v>0.50343519839745454</v>
      </c>
      <c r="R25" s="2"/>
      <c r="S25" s="2"/>
      <c r="T25" s="15">
        <f t="shared" si="3"/>
        <v>0.50343519839745454</v>
      </c>
      <c r="U25" s="15">
        <f t="shared" si="4"/>
        <v>0.4853587314104042</v>
      </c>
      <c r="V25" s="15">
        <f t="shared" si="5"/>
        <v>0.48538733157514646</v>
      </c>
      <c r="W25" s="15">
        <f t="shared" si="6"/>
        <v>0.46735122061115181</v>
      </c>
      <c r="X25" s="19">
        <f t="shared" si="7"/>
        <v>-1.8076466987050366</v>
      </c>
      <c r="Y25" s="19">
        <f t="shared" ref="Y25:Z25" si="23">-$K$3*(($P25+T25*$D$8/2)^2-1)*($Q25+X25*$D$8/2)-($K$4^2)*($P25+T25*$D$8/2)</f>
        <v>-1.804786682230807</v>
      </c>
      <c r="Z25" s="19">
        <f t="shared" si="23"/>
        <v>-1.8041988893151366</v>
      </c>
      <c r="AA25" s="19">
        <f t="shared" si="9"/>
        <v>-1.7999347532921295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7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1">
        <f t="shared" si="0"/>
        <v>0.34</v>
      </c>
      <c r="P26" s="11">
        <f t="shared" si="1"/>
        <v>1.2572271692927648</v>
      </c>
      <c r="Q26" s="11">
        <f t="shared" si="2"/>
        <v>0.46735002308049101</v>
      </c>
      <c r="R26" s="2"/>
      <c r="S26" s="2"/>
      <c r="T26" s="15">
        <f t="shared" si="3"/>
        <v>0.46735002308049101</v>
      </c>
      <c r="U26" s="15">
        <f t="shared" si="4"/>
        <v>0.44935069452881515</v>
      </c>
      <c r="V26" s="15">
        <f t="shared" si="5"/>
        <v>0.44940716957177135</v>
      </c>
      <c r="W26" s="15">
        <f t="shared" si="6"/>
        <v>0.43147474316806289</v>
      </c>
      <c r="X26" s="19">
        <f t="shared" si="7"/>
        <v>-1.7999328551675839</v>
      </c>
      <c r="Y26" s="19">
        <f t="shared" ref="Y26:Z26" si="24">-$K$3*(($P26+T26*$D$8/2)^2-1)*($Q26+X26*$D$8/2)-($K$4^2)*($P26+T26*$D$8/2)</f>
        <v>-1.7942853508719658</v>
      </c>
      <c r="Z26" s="19">
        <f t="shared" si="24"/>
        <v>-1.7937639956214046</v>
      </c>
      <c r="AA26" s="19">
        <f t="shared" si="9"/>
        <v>-1.7868337889287975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7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1">
        <f t="shared" si="0"/>
        <v>0.36000000000000004</v>
      </c>
      <c r="P27" s="11">
        <f t="shared" si="1"/>
        <v>1.2662149709409305</v>
      </c>
      <c r="Q27" s="11">
        <f t="shared" si="2"/>
        <v>0.43147380529021395</v>
      </c>
      <c r="R27" s="2"/>
      <c r="S27" s="2"/>
      <c r="T27" s="15">
        <f t="shared" si="3"/>
        <v>0.43147380529021395</v>
      </c>
      <c r="U27" s="15">
        <f t="shared" si="4"/>
        <v>0.4136054896031181</v>
      </c>
      <c r="V27" s="15">
        <f t="shared" si="5"/>
        <v>0.41368739998781068</v>
      </c>
      <c r="W27" s="15">
        <f t="shared" si="6"/>
        <v>0.39591006859587791</v>
      </c>
      <c r="X27" s="19">
        <f t="shared" si="7"/>
        <v>-1.7868315687095828</v>
      </c>
      <c r="Y27" s="19">
        <f t="shared" ref="Y27:Z27" si="25">-$K$3*(($P27+T27*$D$8/2)^2-1)*($Q27+X27*$D$8/2)-($K$4^2)*($P27+T27*$D$8/2)</f>
        <v>-1.7786405302403276</v>
      </c>
      <c r="Z27" s="19">
        <f t="shared" si="25"/>
        <v>-1.7781868347168017</v>
      </c>
      <c r="AA27" s="19">
        <f t="shared" si="9"/>
        <v>-1.7688390505314029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17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1">
        <f t="shared" si="0"/>
        <v>0.38000000000000006</v>
      </c>
      <c r="P28" s="11">
        <f t="shared" si="1"/>
        <v>1.2744882031178237</v>
      </c>
      <c r="Q28" s="11">
        <f t="shared" si="2"/>
        <v>0.39590938745969645</v>
      </c>
      <c r="R28" s="2"/>
      <c r="S28" s="2"/>
      <c r="T28" s="15">
        <f t="shared" si="3"/>
        <v>0.39590938745969645</v>
      </c>
      <c r="U28" s="15">
        <f t="shared" si="4"/>
        <v>0.37822102102856636</v>
      </c>
      <c r="V28" s="15">
        <f t="shared" si="5"/>
        <v>0.37832583822006377</v>
      </c>
      <c r="W28" s="15">
        <f t="shared" si="6"/>
        <v>0.3607500104846576</v>
      </c>
      <c r="X28" s="19">
        <f t="shared" si="7"/>
        <v>-1.7688366431130065</v>
      </c>
      <c r="Y28" s="19">
        <f t="shared" ref="Y28:Z28" si="26">-$K$3*(($P28+T28*$D$8/2)^2-1)*($Q28+X28*$D$8/2)-($K$4^2)*($P28+T28*$D$8/2)</f>
        <v>-1.7583549239632703</v>
      </c>
      <c r="Z28" s="19">
        <f t="shared" si="26"/>
        <v>-1.7579688487519429</v>
      </c>
      <c r="AA28" s="19">
        <f t="shared" si="9"/>
        <v>-1.746458529272632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17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1">
        <f t="shared" si="0"/>
        <v>0.40000000000000008</v>
      </c>
      <c r="P29" s="11">
        <f t="shared" si="1"/>
        <v>1.2820540468392958</v>
      </c>
      <c r="Q29" s="11">
        <f t="shared" si="2"/>
        <v>0.36074957840030958</v>
      </c>
      <c r="R29" s="2"/>
      <c r="S29" s="2"/>
      <c r="T29" s="15">
        <f t="shared" si="3"/>
        <v>0.36074957840030958</v>
      </c>
      <c r="U29" s="15">
        <f t="shared" si="4"/>
        <v>0.34328501785166776</v>
      </c>
      <c r="V29" s="15">
        <f t="shared" si="5"/>
        <v>0.3434101714340696</v>
      </c>
      <c r="W29" s="15">
        <f t="shared" si="6"/>
        <v>0.3260771569338719</v>
      </c>
      <c r="X29" s="19">
        <f t="shared" si="7"/>
        <v>-1.7464560548641841</v>
      </c>
      <c r="Y29" s="19">
        <f t="shared" ref="Y29:Z29" si="27">-$K$3*(($P29+T29*$D$8/2)^2-1)*($Q29+X29*$D$8/2)-($K$4^2)*($P29+T29*$D$8/2)</f>
        <v>-1.7339406966240007</v>
      </c>
      <c r="Z29" s="19">
        <f t="shared" si="27"/>
        <v>-1.7336210733218846</v>
      </c>
      <c r="AA29" s="19">
        <f t="shared" si="9"/>
        <v>-1.7202053110403104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17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1">
        <f t="shared" si="0"/>
        <v>0.4200000000000001</v>
      </c>
      <c r="P30" s="11">
        <f t="shared" si="1"/>
        <v>1.2889214372189812</v>
      </c>
      <c r="Q30" s="11">
        <f t="shared" si="2"/>
        <v>0.32607696204765535</v>
      </c>
      <c r="R30" s="2"/>
      <c r="S30" s="2"/>
      <c r="T30" s="15">
        <f t="shared" si="3"/>
        <v>0.32607696204765535</v>
      </c>
      <c r="U30" s="15">
        <f t="shared" si="4"/>
        <v>0.30887493331396781</v>
      </c>
      <c r="V30" s="15">
        <f t="shared" si="5"/>
        <v>0.30901785380158314</v>
      </c>
      <c r="W30" s="15">
        <f t="shared" si="6"/>
        <v>0.29196385195971941</v>
      </c>
      <c r="X30" s="19">
        <f t="shared" si="7"/>
        <v>-1.7202028733687558</v>
      </c>
      <c r="Y30" s="19">
        <f t="shared" ref="Y30:Z30" si="28">-$K$3*(($P30+T30*$D$8/2)^2-1)*($Q30+X30*$D$8/2)-($K$4^2)*($P30+T30*$D$8/2)</f>
        <v>-1.7059108246072188</v>
      </c>
      <c r="Z30" s="19">
        <f t="shared" si="28"/>
        <v>-1.7056555043967954</v>
      </c>
      <c r="AA30" s="19">
        <f t="shared" si="9"/>
        <v>-1.6905894050099795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17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1">
        <f t="shared" si="0"/>
        <v>0.44000000000000011</v>
      </c>
      <c r="P31" s="11">
        <f t="shared" si="1"/>
        <v>1.2951008585131094</v>
      </c>
      <c r="Q31" s="11">
        <f t="shared" si="2"/>
        <v>0.2919638789263661</v>
      </c>
      <c r="R31" s="2"/>
      <c r="S31" s="2"/>
      <c r="T31" s="15">
        <f t="shared" si="3"/>
        <v>0.2919638789263661</v>
      </c>
      <c r="U31" s="15">
        <f t="shared" si="4"/>
        <v>0.27505800802242047</v>
      </c>
      <c r="V31" s="15">
        <f t="shared" si="5"/>
        <v>0.27521616474629884</v>
      </c>
      <c r="W31" s="15">
        <f t="shared" si="6"/>
        <v>0.25847233034643563</v>
      </c>
      <c r="X31" s="19">
        <f t="shared" si="7"/>
        <v>-1.6905870903945639</v>
      </c>
      <c r="Y31" s="19">
        <f t="shared" ref="Y31:Z31" si="29">-$K$3*(($P31+T31*$D$8/2)^2-1)*($Q31+X31*$D$8/2)-($K$4^2)*($P31+T31*$D$8/2)</f>
        <v>-1.6747714180067272</v>
      </c>
      <c r="Z31" s="19">
        <f t="shared" si="29"/>
        <v>-1.6745774289965243</v>
      </c>
      <c r="AA31" s="19">
        <f t="shared" si="9"/>
        <v>-1.6581105853259963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17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1">
        <f t="shared" si="0"/>
        <v>0.46000000000000013</v>
      </c>
      <c r="P32" s="11">
        <f t="shared" si="1"/>
        <v>1.3006041403624768</v>
      </c>
      <c r="Q32" s="11">
        <f t="shared" si="2"/>
        <v>0.25847256102727589</v>
      </c>
      <c r="R32" s="2"/>
      <c r="S32" s="2"/>
      <c r="T32" s="15">
        <f t="shared" si="3"/>
        <v>0.25847256102727589</v>
      </c>
      <c r="U32" s="15">
        <f t="shared" si="4"/>
        <v>0.24189147640195069</v>
      </c>
      <c r="V32" s="15">
        <f t="shared" si="5"/>
        <v>0.24206241010405413</v>
      </c>
      <c r="W32" s="15">
        <f t="shared" si="6"/>
        <v>0.22565498504585385</v>
      </c>
      <c r="X32" s="19">
        <f t="shared" si="7"/>
        <v>-1.6581084625325202</v>
      </c>
      <c r="Y32" s="19">
        <f t="shared" ref="Y32:Z32" si="30">-$K$3*(($P32+T32*$D$8/2)^2-1)*($Q32+X32*$D$8/2)-($K$4^2)*($P32+T32*$D$8/2)</f>
        <v>-1.6410150923221756</v>
      </c>
      <c r="Z32" s="19">
        <f t="shared" si="30"/>
        <v>-1.6408787990711029</v>
      </c>
      <c r="AA32" s="19">
        <f t="shared" si="9"/>
        <v>-1.6232523014774256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7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1">
        <f t="shared" si="0"/>
        <v>0.48000000000000015</v>
      </c>
      <c r="P33" s="11">
        <f t="shared" si="1"/>
        <v>1.3054442580927605</v>
      </c>
      <c r="Q33" s="11">
        <f t="shared" si="2"/>
        <v>0.22565539920462088</v>
      </c>
      <c r="R33" s="2"/>
      <c r="S33" s="2"/>
      <c r="T33" s="15">
        <f t="shared" si="3"/>
        <v>0.22565539920462088</v>
      </c>
      <c r="U33" s="15">
        <f t="shared" si="4"/>
        <v>0.20942289498226041</v>
      </c>
      <c r="V33" s="15">
        <f t="shared" si="5"/>
        <v>0.20960424497621793</v>
      </c>
      <c r="W33" s="15">
        <f t="shared" si="6"/>
        <v>0.19355474555620517</v>
      </c>
      <c r="X33" s="19">
        <f t="shared" si="7"/>
        <v>-1.6232504222360462</v>
      </c>
      <c r="Y33" s="19">
        <f t="shared" ref="Y33:Z33" si="31">-$K$3*(($P33+T33*$D$8/2)^2-1)*($Q33+X33*$D$8/2)-($K$4^2)*($P33+T33*$D$8/2)</f>
        <v>-1.6051154228402953</v>
      </c>
      <c r="Z33" s="19">
        <f t="shared" si="31"/>
        <v>-1.6050326824207857</v>
      </c>
      <c r="AA33" s="19">
        <f t="shared" si="9"/>
        <v>-1.5864766700642321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17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1">
        <f t="shared" si="0"/>
        <v>0.50000000000000011</v>
      </c>
      <c r="P34" s="11">
        <f t="shared" si="1"/>
        <v>1.3096351395083532</v>
      </c>
      <c r="Q34" s="11">
        <f t="shared" si="2"/>
        <v>0.19355532152854607</v>
      </c>
      <c r="R34" s="2"/>
      <c r="S34" s="2"/>
      <c r="T34" s="15">
        <f t="shared" si="3"/>
        <v>0.19355532152854607</v>
      </c>
      <c r="U34" s="15">
        <f t="shared" si="4"/>
        <v>0.17769057082734085</v>
      </c>
      <c r="V34" s="15">
        <f t="shared" si="5"/>
        <v>0.17788009678057809</v>
      </c>
      <c r="W34" s="15">
        <f t="shared" si="6"/>
        <v>0.16220554583249686</v>
      </c>
      <c r="X34" s="19">
        <f t="shared" si="7"/>
        <v>-1.5864750701205215</v>
      </c>
      <c r="Y34" s="19">
        <f t="shared" ref="Y34:Z34" si="32">-$K$3*(($P34+T34*$D$8/2)^2-1)*($Q34+X34*$D$8/2)-($K$4^2)*($P34+T34*$D$8/2)</f>
        <v>-1.5675224747967971</v>
      </c>
      <c r="Z34" s="19">
        <f t="shared" si="32"/>
        <v>-1.567488784802461</v>
      </c>
      <c r="AA34" s="19">
        <f t="shared" si="9"/>
        <v>-1.5482205242330693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7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1">
        <f t="shared" si="0"/>
        <v>0.52000000000000013</v>
      </c>
      <c r="P35" s="11">
        <f t="shared" si="1"/>
        <v>1.3131914801836095</v>
      </c>
      <c r="Q35" s="11">
        <f t="shared" si="2"/>
        <v>0.16220626115003905</v>
      </c>
      <c r="R35" s="2"/>
      <c r="S35" s="2"/>
      <c r="T35" s="15">
        <f t="shared" si="3"/>
        <v>0.16220626115003905</v>
      </c>
      <c r="U35" s="15">
        <f t="shared" si="4"/>
        <v>0.1467240689020568</v>
      </c>
      <c r="V35" s="15">
        <f t="shared" si="5"/>
        <v>0.14691966745532917</v>
      </c>
      <c r="W35" s="15">
        <f t="shared" si="6"/>
        <v>0.13163286106089708</v>
      </c>
      <c r="X35" s="19">
        <f t="shared" si="7"/>
        <v>-1.5482192247982243</v>
      </c>
      <c r="Y35" s="19">
        <f t="shared" ref="Y35:Z35" si="33">-$K$3*(($P35+T35*$D$8/2)^2-1)*($Q35+X35*$D$8/2)-($K$4^2)*($P35+T35*$D$8/2)</f>
        <v>-1.5286593694709876</v>
      </c>
      <c r="Z35" s="19">
        <f t="shared" si="33"/>
        <v>-1.5286700044570984</v>
      </c>
      <c r="AA35" s="19">
        <f t="shared" si="9"/>
        <v>-1.5088924676707771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17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1">
        <f t="shared" si="0"/>
        <v>0.54000000000000015</v>
      </c>
      <c r="P36" s="11">
        <f t="shared" si="1"/>
        <v>1.3161285688333619</v>
      </c>
      <c r="Q36" s="11">
        <f t="shared" si="2"/>
        <v>0.13163369301562181</v>
      </c>
      <c r="R36" s="2"/>
      <c r="S36" s="2"/>
      <c r="T36" s="15">
        <f t="shared" si="3"/>
        <v>0.13163369301562181</v>
      </c>
      <c r="U36" s="15">
        <f t="shared" si="4"/>
        <v>0.11654477824420581</v>
      </c>
      <c r="V36" s="15">
        <f t="shared" si="5"/>
        <v>0.11674449481000418</v>
      </c>
      <c r="W36" s="15">
        <f t="shared" si="6"/>
        <v>0.10185429392651298</v>
      </c>
      <c r="X36" s="19">
        <f t="shared" si="7"/>
        <v>-1.5088914771416002</v>
      </c>
      <c r="Y36" s="19">
        <f t="shared" ref="Y36:Z36" si="34">-$K$3*(($P36+T36*$D$8/2)^2-1)*($Q36+X36*$D$8/2)-($K$4^2)*($P36+T36*$D$8/2)</f>
        <v>-1.4889198205617624</v>
      </c>
      <c r="Z36" s="19">
        <f t="shared" si="34"/>
        <v>-1.4889699544554413</v>
      </c>
      <c r="AA36" s="19">
        <f t="shared" si="9"/>
        <v>-1.4688708577370078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7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1">
        <f t="shared" si="0"/>
        <v>0.56000000000000016</v>
      </c>
      <c r="P37" s="11">
        <f t="shared" si="1"/>
        <v>1.3184621239435304</v>
      </c>
      <c r="Q37" s="11">
        <f t="shared" si="2"/>
        <v>0.10185522006591174</v>
      </c>
      <c r="R37" s="2"/>
      <c r="S37" s="2"/>
      <c r="T37" s="15">
        <f t="shared" si="3"/>
        <v>0.10185522006591174</v>
      </c>
      <c r="U37" s="15">
        <f t="shared" si="4"/>
        <v>8.7166518330237974E-2</v>
      </c>
      <c r="V37" s="15">
        <f t="shared" si="5"/>
        <v>8.7368554502177592E-2</v>
      </c>
      <c r="W37" s="15">
        <f t="shared" si="6"/>
        <v>7.2880192678814515E-2</v>
      </c>
      <c r="X37" s="19">
        <f t="shared" si="7"/>
        <v>-1.4688701735673775</v>
      </c>
      <c r="Y37" s="19">
        <f t="shared" ref="Y37:Z37" si="35">-$K$3*(($P37+T37*$D$8/2)^2-1)*($Q37+X37*$D$8/2)-($K$4^2)*($P37+T37*$D$8/2)</f>
        <v>-1.4486665563734151</v>
      </c>
      <c r="Z37" s="19">
        <f t="shared" si="35"/>
        <v>-1.448751369354861</v>
      </c>
      <c r="AA37" s="19">
        <f t="shared" si="9"/>
        <v>-1.4285026267630501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7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1">
        <f t="shared" si="0"/>
        <v>0.58000000000000018</v>
      </c>
      <c r="P38" s="11">
        <f t="shared" si="1"/>
        <v>1.3202081424715622</v>
      </c>
      <c r="Q38" s="11">
        <f t="shared" si="2"/>
        <v>7.2881191226621816E-2</v>
      </c>
      <c r="R38" s="2"/>
      <c r="S38" s="2"/>
      <c r="T38" s="15">
        <f t="shared" si="3"/>
        <v>7.2881191226621816E-2</v>
      </c>
      <c r="U38" s="15">
        <f t="shared" si="4"/>
        <v>5.8596168852781079E-2</v>
      </c>
      <c r="V38" s="15">
        <f t="shared" si="5"/>
        <v>5.8798885916556728E-2</v>
      </c>
      <c r="W38" s="15">
        <f t="shared" si="6"/>
        <v>4.4714285222440496E-2</v>
      </c>
      <c r="X38" s="19">
        <f t="shared" si="7"/>
        <v>-1.4285022373840737</v>
      </c>
      <c r="Y38" s="19">
        <f t="shared" ref="Y38:Z38" si="36">-$K$3*(($P38+T38*$D$8/2)^2-1)*($Q38+X38*$D$8/2)-($K$4^2)*($P38+T38*$D$8/2)</f>
        <v>-1.4082305310065091</v>
      </c>
      <c r="Z38" s="19">
        <f t="shared" si="36"/>
        <v>-1.408345300209066</v>
      </c>
      <c r="AA38" s="19">
        <f t="shared" si="9"/>
        <v>-1.3881028411237697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17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1">
        <f t="shared" si="0"/>
        <v>0.6000000000000002</v>
      </c>
      <c r="P39" s="11">
        <f t="shared" si="1"/>
        <v>1.3213827610915212</v>
      </c>
      <c r="Q39" s="11">
        <f t="shared" si="2"/>
        <v>4.4715335423491834E-2</v>
      </c>
      <c r="R39" s="2"/>
      <c r="S39" s="2"/>
      <c r="T39" s="15">
        <f t="shared" si="3"/>
        <v>4.4715335423491834E-2</v>
      </c>
      <c r="U39" s="15">
        <f t="shared" si="4"/>
        <v>3.0834308145215192E-2</v>
      </c>
      <c r="V39" s="15">
        <f t="shared" si="5"/>
        <v>3.1036227211763412E-2</v>
      </c>
      <c r="W39" s="15">
        <f t="shared" si="6"/>
        <v>1.7354315518316486E-2</v>
      </c>
      <c r="X39" s="19">
        <f t="shared" si="7"/>
        <v>-1.3881027278276643</v>
      </c>
      <c r="Y39" s="19">
        <f t="shared" ref="Y39:Z39" si="37">-$K$3*(($P39+T39*$D$8/2)^2-1)*($Q39+X39*$D$8/2)-($K$4^2)*($P39+T39*$D$8/2)</f>
        <v>-1.3679108211728421</v>
      </c>
      <c r="Z39" s="19">
        <f t="shared" si="37"/>
        <v>-1.3680509952587674</v>
      </c>
      <c r="AA39" s="19">
        <f t="shared" si="9"/>
        <v>-1.3479548935996426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17" x14ac:dyDescent="0.4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1">
        <f t="shared" si="0"/>
        <v>0.62000000000000022</v>
      </c>
      <c r="P40" s="11">
        <f t="shared" si="1"/>
        <v>1.322002130163707</v>
      </c>
      <c r="Q40" s="11">
        <f t="shared" si="2"/>
        <v>1.7355397909190082E-2</v>
      </c>
      <c r="R40" s="2"/>
      <c r="S40" s="2"/>
      <c r="T40" s="15">
        <f t="shared" si="3"/>
        <v>1.7355397909190082E-2</v>
      </c>
      <c r="U40" s="15">
        <f t="shared" si="4"/>
        <v>3.8758475859796658E-3</v>
      </c>
      <c r="V40" s="15">
        <f t="shared" si="5"/>
        <v>4.075646873528101E-3</v>
      </c>
      <c r="W40" s="15">
        <f t="shared" si="6"/>
        <v>-9.2073293268093957E-3</v>
      </c>
      <c r="X40" s="19">
        <f t="shared" si="7"/>
        <v>-1.3479550323210416</v>
      </c>
      <c r="Y40" s="19">
        <f t="shared" ref="Y40:Z40" si="38">-$K$3*(($P40+T40*$D$8/2)^2-1)*($Q40+X40*$D$8/2)-($K$4^2)*($P40+T40*$D$8/2)</f>
        <v>-1.3279751035661982</v>
      </c>
      <c r="Z40" s="19">
        <f t="shared" si="38"/>
        <v>-1.328136361799974</v>
      </c>
      <c r="AA40" s="19">
        <f t="shared" si="9"/>
        <v>-1.3083112248863622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17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1">
        <f t="shared" si="0"/>
        <v>0.64000000000000024</v>
      </c>
      <c r="P41" s="11">
        <f t="shared" si="1"/>
        <v>1.3220823003553783</v>
      </c>
      <c r="Q41" s="11">
        <f t="shared" si="2"/>
        <v>-9.206232717275744E-3</v>
      </c>
      <c r="R41" s="2"/>
      <c r="S41" s="2"/>
      <c r="T41" s="15">
        <f t="shared" si="3"/>
        <v>-9.206232717275744E-3</v>
      </c>
      <c r="U41" s="15">
        <f t="shared" si="4"/>
        <v>-2.2289348595603973E-2</v>
      </c>
      <c r="V41" s="15">
        <f t="shared" si="5"/>
        <v>-2.2092838817261241E-2</v>
      </c>
      <c r="W41" s="15">
        <f t="shared" si="6"/>
        <v>-3.4983010854547698E-2</v>
      </c>
      <c r="X41" s="19">
        <f t="shared" si="7"/>
        <v>-1.3083115878328229</v>
      </c>
      <c r="Y41" s="19">
        <f t="shared" ref="Y41:Z41" si="39">-$K$3*(($P41+T41*$D$8/2)^2-1)*($Q41+X41*$D$8/2)-($K$4^2)*($P41+T41*$D$8/2)</f>
        <v>-1.2886606099985496</v>
      </c>
      <c r="Z41" s="19">
        <f t="shared" si="39"/>
        <v>-1.2888389068635977</v>
      </c>
      <c r="AA41" s="19">
        <f t="shared" si="9"/>
        <v>-1.2693944739585719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17" x14ac:dyDescent="0.4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1">
        <f t="shared" si="0"/>
        <v>0.66000000000000025</v>
      </c>
      <c r="P42" s="11">
        <f t="shared" si="1"/>
        <v>1.3216391216273864</v>
      </c>
      <c r="Q42" s="11">
        <f t="shared" si="2"/>
        <v>-3.4981916368994712E-2</v>
      </c>
      <c r="R42" s="2"/>
      <c r="S42" s="2"/>
      <c r="T42" s="15">
        <f t="shared" si="3"/>
        <v>-3.4981916368994712E-2</v>
      </c>
      <c r="U42" s="15">
        <f t="shared" si="4"/>
        <v>-4.767586667958134E-2</v>
      </c>
      <c r="V42" s="15">
        <f t="shared" si="5"/>
        <v>-4.7483670997407509E-2</v>
      </c>
      <c r="W42" s="15">
        <f t="shared" si="6"/>
        <v>-5.9989257559785181E-2</v>
      </c>
      <c r="X42" s="19">
        <f t="shared" si="7"/>
        <v>-1.2693950310586628</v>
      </c>
      <c r="Y42" s="19">
        <f t="shared" ref="Y42:Z42" si="40">-$K$3*(($P42+T42*$D$8/2)^2-1)*($Q42+X42*$D$8/2)-($K$4^2)*($P42+T42*$D$8/2)</f>
        <v>-1.2501754628412798</v>
      </c>
      <c r="Z42" s="19">
        <f t="shared" si="40"/>
        <v>-1.2503670595395235</v>
      </c>
      <c r="AA42" s="19">
        <f t="shared" si="9"/>
        <v>-1.2313989634656661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7" x14ac:dyDescent="0.4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1">
        <f t="shared" si="0"/>
        <v>0.68000000000000027</v>
      </c>
      <c r="P43" s="11">
        <f t="shared" si="1"/>
        <v>1.3206881541297772</v>
      </c>
      <c r="Q43" s="11">
        <f t="shared" si="2"/>
        <v>-5.9988179833281169E-2</v>
      </c>
      <c r="R43" s="2"/>
      <c r="S43" s="2"/>
      <c r="T43" s="15">
        <f t="shared" si="3"/>
        <v>-5.9988179833281169E-2</v>
      </c>
      <c r="U43" s="15">
        <f t="shared" si="4"/>
        <v>-7.2302176669456167E-2</v>
      </c>
      <c r="V43" s="15">
        <f t="shared" si="5"/>
        <v>-7.2115182841666028E-2</v>
      </c>
      <c r="W43" s="15">
        <f t="shared" si="6"/>
        <v>-8.4246215537092564E-2</v>
      </c>
      <c r="X43" s="19">
        <f t="shared" si="7"/>
        <v>-1.2313996836174999</v>
      </c>
      <c r="Y43" s="19">
        <f t="shared" ref="Y43:Z43" si="41">-$K$3*(($P43+T43*$D$8/2)^2-1)*($Q43+X43*$D$8/2)-($K$4^2)*($P43+T43*$D$8/2)</f>
        <v>-1.2127003008384856</v>
      </c>
      <c r="Z43" s="19">
        <f t="shared" si="41"/>
        <v>-1.2129017851905697</v>
      </c>
      <c r="AA43" s="19">
        <f t="shared" si="9"/>
        <v>-1.1944924346210561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7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1">
        <f t="shared" si="0"/>
        <v>0.70000000000000029</v>
      </c>
      <c r="P44" s="11">
        <f t="shared" si="1"/>
        <v>1.3192445904151351</v>
      </c>
      <c r="Q44" s="11">
        <f t="shared" si="2"/>
        <v>-8.4245167467603396E-2</v>
      </c>
      <c r="R44" s="2"/>
      <c r="S44" s="2"/>
      <c r="T44" s="15">
        <f t="shared" si="3"/>
        <v>-8.4245167467603396E-2</v>
      </c>
      <c r="U44" s="15">
        <f t="shared" si="4"/>
        <v>-9.6190100334965126E-2</v>
      </c>
      <c r="V44" s="15">
        <f t="shared" si="5"/>
        <v>-9.6009068610820411E-2</v>
      </c>
      <c r="W44" s="15">
        <f t="shared" si="6"/>
        <v>-0.10777713568093818</v>
      </c>
      <c r="X44" s="19">
        <f t="shared" si="7"/>
        <v>-1.1944932867361726</v>
      </c>
      <c r="Y44" s="19">
        <f t="shared" ref="Y44:Z44" si="42">-$K$3*(($P44+T44*$D$8/2)^2-1)*($Q44+X44*$D$8/2)-($K$4^2)*($P44+T44*$D$8/2)</f>
        <v>-1.1763901143217017</v>
      </c>
      <c r="Z44" s="19">
        <f t="shared" si="42"/>
        <v>-1.1765984106667389</v>
      </c>
      <c r="AA44" s="19">
        <f t="shared" si="9"/>
        <v>-1.1588179554330831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7" x14ac:dyDescent="0.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1">
        <f t="shared" si="0"/>
        <v>0.72000000000000031</v>
      </c>
      <c r="P45" s="11">
        <f t="shared" si="1"/>
        <v>1.3173231882783347</v>
      </c>
      <c r="Q45" s="11">
        <f t="shared" si="2"/>
        <v>-0.10777612844142385</v>
      </c>
      <c r="R45" s="2"/>
      <c r="S45" s="2"/>
      <c r="T45" s="15">
        <f t="shared" si="3"/>
        <v>-0.10777612844142385</v>
      </c>
      <c r="U45" s="15">
        <f t="shared" si="4"/>
        <v>-0.11936431753422522</v>
      </c>
      <c r="V45" s="15">
        <f t="shared" si="5"/>
        <v>-0.11918989062742236</v>
      </c>
      <c r="W45" s="15">
        <f t="shared" si="6"/>
        <v>-0.13060790022734367</v>
      </c>
      <c r="X45" s="19">
        <f t="shared" si="7"/>
        <v>-1.1588189092801355</v>
      </c>
      <c r="Y45" s="19">
        <f t="shared" ref="Y45:Z45" si="43">-$K$3*(($P45+T45*$D$8/2)^2-1)*($Q45+X45*$D$8/2)-($K$4^2)*($P45+T45*$D$8/2)</f>
        <v>-1.1413762185998499</v>
      </c>
      <c r="Z45" s="19">
        <f t="shared" si="43"/>
        <v>-1.1415885892959907</v>
      </c>
      <c r="AA45" s="19">
        <f t="shared" si="9"/>
        <v>-1.124495936021463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7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1">
        <f t="shared" si="0"/>
        <v>0.74000000000000032</v>
      </c>
      <c r="P46" s="11">
        <f t="shared" si="1"/>
        <v>1.3149382134616945</v>
      </c>
      <c r="Q46" s="11">
        <f t="shared" si="2"/>
        <v>-0.13060694331173478</v>
      </c>
      <c r="R46" s="2"/>
      <c r="S46" s="2"/>
      <c r="T46" s="15">
        <f t="shared" si="3"/>
        <v>-0.13060694331173478</v>
      </c>
      <c r="U46" s="15">
        <f t="shared" si="4"/>
        <v>-0.14185191294054733</v>
      </c>
      <c r="V46" s="15">
        <f t="shared" si="5"/>
        <v>-0.14168462635462828</v>
      </c>
      <c r="W46" s="15">
        <f t="shared" si="6"/>
        <v>-0.15276659019890415</v>
      </c>
      <c r="X46" s="19">
        <f t="shared" si="7"/>
        <v>-1.124496962881256</v>
      </c>
      <c r="Y46" s="19">
        <f t="shared" ref="Y46:Z46" si="44">-$K$3*(($P46+T46*$D$8/2)^2-1)*($Q46+X46*$D$8/2)-($K$4^2)*($P46+T46*$D$8/2)</f>
        <v>-1.1077683042893509</v>
      </c>
      <c r="Z46" s="19">
        <f t="shared" si="44"/>
        <v>-1.1079823443584687</v>
      </c>
      <c r="AA46" s="19">
        <f t="shared" si="9"/>
        <v>-1.0916261946898898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7" x14ac:dyDescent="0.4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1">
        <f t="shared" si="0"/>
        <v>0.76000000000000034</v>
      </c>
      <c r="P47" s="11">
        <f t="shared" si="1"/>
        <v>1.3121033914213578</v>
      </c>
      <c r="Q47" s="11">
        <f t="shared" si="2"/>
        <v>-0.15276569149462407</v>
      </c>
      <c r="R47" s="2"/>
      <c r="S47" s="2"/>
      <c r="T47" s="15">
        <f t="shared" si="3"/>
        <v>-0.15276569149462407</v>
      </c>
      <c r="U47" s="15">
        <f t="shared" si="4"/>
        <v>-0.1636819641730064</v>
      </c>
      <c r="V47" s="15">
        <f t="shared" si="5"/>
        <v>-0.16352225662629422</v>
      </c>
      <c r="W47" s="15">
        <f t="shared" si="6"/>
        <v>-0.17428309428512606</v>
      </c>
      <c r="X47" s="19">
        <f t="shared" si="7"/>
        <v>-1.0916272678382342</v>
      </c>
      <c r="Y47" s="19">
        <f t="shared" ref="Y47:Z47" si="45">-$K$3*(($P47+T47*$D$8/2)^2-1)*($Q47+X47*$D$8/2)-($K$4^2)*($P47+T47*$D$8/2)</f>
        <v>-1.0756565131670153</v>
      </c>
      <c r="Z47" s="19">
        <f t="shared" si="45"/>
        <v>-1.0758701395251</v>
      </c>
      <c r="AA47" s="19">
        <f t="shared" si="9"/>
        <v>-1.0602900280170902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7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1">
        <f t="shared" si="0"/>
        <v>0.78000000000000036</v>
      </c>
      <c r="P48" s="11">
        <f t="shared" si="1"/>
        <v>1.3088318673300967</v>
      </c>
      <c r="Q48" s="11">
        <f t="shared" si="2"/>
        <v>-0.17428226016542259</v>
      </c>
      <c r="R48" s="2"/>
      <c r="S48" s="2"/>
      <c r="T48" s="15">
        <f t="shared" si="3"/>
        <v>-0.17428226016542259</v>
      </c>
      <c r="U48" s="15">
        <f t="shared" si="4"/>
        <v>-0.18488517139597191</v>
      </c>
      <c r="V48" s="15">
        <f t="shared" si="5"/>
        <v>-0.18473339514001982</v>
      </c>
      <c r="W48" s="15">
        <f t="shared" si="6"/>
        <v>-0.19518875884630033</v>
      </c>
      <c r="X48" s="19">
        <f t="shared" si="7"/>
        <v>-1.0602911230549332</v>
      </c>
      <c r="Y48" s="19">
        <f t="shared" ref="Y48:Z48" si="46">-$K$3*(($P48+T48*$D$8/2)^2-1)*($Q48+X48*$D$8/2)-($K$4^2)*($P48+T48*$D$8/2)</f>
        <v>-1.0451134974597229</v>
      </c>
      <c r="Z48" s="19">
        <f t="shared" si="46"/>
        <v>-1.0453249340438864</v>
      </c>
      <c r="AA48" s="19">
        <f t="shared" si="9"/>
        <v>-1.0305522472205668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7" x14ac:dyDescent="0.4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1">
        <f t="shared" si="0"/>
        <v>0.80000000000000038</v>
      </c>
      <c r="P49" s="11">
        <f t="shared" si="1"/>
        <v>1.3051361734898177</v>
      </c>
      <c r="Q49" s="11">
        <f t="shared" si="2"/>
        <v>-0.19518799427636499</v>
      </c>
      <c r="R49" s="2"/>
      <c r="S49" s="2"/>
      <c r="T49" s="15">
        <f t="shared" si="3"/>
        <v>-0.19518799427636499</v>
      </c>
      <c r="U49" s="15">
        <f t="shared" si="4"/>
        <v>-0.20549352769908774</v>
      </c>
      <c r="V49" s="15">
        <f t="shared" si="5"/>
        <v>-0.20534995856749019</v>
      </c>
      <c r="W49" s="15">
        <f t="shared" si="6"/>
        <v>-0.21551607805772954</v>
      </c>
      <c r="X49" s="19">
        <f t="shared" si="7"/>
        <v>-1.0305533422722744</v>
      </c>
      <c r="Y49" s="19">
        <f t="shared" ref="Y49:Z49" si="47">-$K$3*(($P49+T49*$D$8/2)^2-1)*($Q49+X49*$D$8/2)-($K$4^2)*($P49+T49*$D$8/2)</f>
        <v>-1.0161964291125201</v>
      </c>
      <c r="Z49" s="19">
        <f t="shared" si="47"/>
        <v>-1.0164041890682269</v>
      </c>
      <c r="AA49" s="19">
        <f t="shared" si="9"/>
        <v>-1.0024631512633166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7" x14ac:dyDescent="0.4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1">
        <f t="shared" si="0"/>
        <v>0.8200000000000004</v>
      </c>
      <c r="P50" s="11">
        <f t="shared" si="1"/>
        <v>1.3010282033402603</v>
      </c>
      <c r="Q50" s="11">
        <f t="shared" si="2"/>
        <v>-0.21551538670935527</v>
      </c>
      <c r="R50" s="2"/>
      <c r="S50" s="2"/>
      <c r="T50" s="15">
        <f t="shared" si="3"/>
        <v>-0.21551538670935527</v>
      </c>
      <c r="U50" s="15">
        <f t="shared" si="4"/>
        <v>-0.22554002897999675</v>
      </c>
      <c r="V50" s="15">
        <f t="shared" si="5"/>
        <v>-0.22540487604300036</v>
      </c>
      <c r="W50" s="15">
        <f t="shared" si="6"/>
        <v>-0.23529842269541085</v>
      </c>
      <c r="X50" s="19">
        <f t="shared" si="7"/>
        <v>-1.0024642270641486</v>
      </c>
      <c r="Y50" s="19">
        <f t="shared" ref="Y50:Z50" si="48">-$K$3*(($P50+T50*$D$8/2)^2-1)*($Q50+X50*$D$8/2)-($K$4^2)*($P50+T50*$D$8/2)</f>
        <v>-0.9889489333645094</v>
      </c>
      <c r="Z50" s="19">
        <f t="shared" si="48"/>
        <v>-0.9891517993027793</v>
      </c>
      <c r="AA50" s="19">
        <f t="shared" si="9"/>
        <v>-0.97606041451186631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7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1">
        <f t="shared" si="0"/>
        <v>0.84000000000000041</v>
      </c>
      <c r="P51" s="11">
        <f t="shared" si="1"/>
        <v>1.2965191912754244</v>
      </c>
      <c r="Q51" s="11">
        <f t="shared" si="2"/>
        <v>-0.23529780706572392</v>
      </c>
      <c r="R51" s="2"/>
      <c r="S51" s="2"/>
      <c r="T51" s="15">
        <f t="shared" si="3"/>
        <v>-0.23529780706572392</v>
      </c>
      <c r="U51" s="15">
        <f t="shared" si="4"/>
        <v>-0.24505842160977315</v>
      </c>
      <c r="V51" s="15">
        <f t="shared" si="5"/>
        <v>-0.24493183634412685</v>
      </c>
      <c r="W51" s="15">
        <f t="shared" si="6"/>
        <v>-0.25456980568616255</v>
      </c>
      <c r="X51" s="19">
        <f t="shared" si="7"/>
        <v>-0.97606145440492087</v>
      </c>
      <c r="Y51" s="19">
        <f t="shared" ref="Y51:Z51" si="49">-$K$3*(($P51+T51*$D$8/2)^2-1)*($Q51+X51*$D$8/2)-($K$4^2)*($P51+T51*$D$8/2)</f>
        <v>-0.96340292784029269</v>
      </c>
      <c r="Z51" s="19">
        <f t="shared" si="49"/>
        <v>-0.96359993102193031</v>
      </c>
      <c r="AA51" s="19">
        <f t="shared" si="9"/>
        <v>-0.9513708731715631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7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1">
        <f t="shared" si="0"/>
        <v>0.86000000000000043</v>
      </c>
      <c r="P52" s="11">
        <f t="shared" si="1"/>
        <v>1.2916196975132255</v>
      </c>
      <c r="Q52" s="11">
        <f t="shared" si="2"/>
        <v>-0.25456926721672701</v>
      </c>
      <c r="R52" s="2"/>
      <c r="S52" s="2"/>
      <c r="T52" s="15">
        <f t="shared" si="3"/>
        <v>-0.25456926721672701</v>
      </c>
      <c r="U52" s="15">
        <f t="shared" si="4"/>
        <v>-0.26408298584705719</v>
      </c>
      <c r="V52" s="15">
        <f t="shared" si="5"/>
        <v>-0.26396507075989689</v>
      </c>
      <c r="W52" s="15">
        <f t="shared" si="6"/>
        <v>-0.27336468228622851</v>
      </c>
      <c r="X52" s="19">
        <f t="shared" si="7"/>
        <v>-0.95137186303301557</v>
      </c>
      <c r="Y52" s="19">
        <f t="shared" ref="Y52:Z52" si="50">-$K$3*(($P52+T52*$D$8/2)^2-1)*($Q52+X52*$D$8/2)-($K$4^2)*($P52+T52*$D$8/2)</f>
        <v>-0.93958035431698628</v>
      </c>
      <c r="Z52" s="19">
        <f t="shared" si="50"/>
        <v>-0.93977075347507544</v>
      </c>
      <c r="AA52" s="19">
        <f t="shared" si="9"/>
        <v>-0.92841220022575832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7" x14ac:dyDescent="0.4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1">
        <f t="shared" si="0"/>
        <v>0.88000000000000045</v>
      </c>
      <c r="P53" s="11">
        <f t="shared" si="1"/>
        <v>1.2863395973041694</v>
      </c>
      <c r="Q53" s="11">
        <f t="shared" si="2"/>
        <v>-0.27336422147953665</v>
      </c>
      <c r="R53" s="2"/>
      <c r="S53" s="2"/>
      <c r="T53" s="15">
        <f t="shared" si="3"/>
        <v>-0.27336422147953665</v>
      </c>
      <c r="U53" s="15">
        <f t="shared" si="4"/>
        <v>-0.28264835276289041</v>
      </c>
      <c r="V53" s="15">
        <f t="shared" si="5"/>
        <v>-0.28253916943329321</v>
      </c>
      <c r="W53" s="15">
        <f t="shared" si="6"/>
        <v>-0.29171778259458742</v>
      </c>
      <c r="X53" s="19">
        <f t="shared" si="7"/>
        <v>-0.92841312833537615</v>
      </c>
      <c r="Y53" s="19">
        <f t="shared" ref="Y53:Z53" si="51">-$K$3*(($P53+T53*$D$8/2)^2-1)*($Q53+X53*$D$8/2)-($K$4^2)*($P53+T53*$D$8/2)</f>
        <v>-0.91749479537565892</v>
      </c>
      <c r="Z53" s="19">
        <f t="shared" si="51"/>
        <v>-0.91767805575253814</v>
      </c>
      <c r="AA53" s="19">
        <f t="shared" si="9"/>
        <v>-0.90719446322678532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7" x14ac:dyDescent="0.4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1">
        <f t="shared" si="0"/>
        <v>0.90000000000000047</v>
      </c>
      <c r="P54" s="11">
        <f t="shared" si="1"/>
        <v>1.280688073809281</v>
      </c>
      <c r="Q54" s="11">
        <f t="shared" si="2"/>
        <v>-0.29171739912559852</v>
      </c>
      <c r="R54" s="2"/>
      <c r="S54" s="2"/>
      <c r="T54" s="15">
        <f t="shared" si="3"/>
        <v>-0.29171739912559852</v>
      </c>
      <c r="U54" s="15">
        <f t="shared" si="4"/>
        <v>-0.30078935232658455</v>
      </c>
      <c r="V54" s="15">
        <f t="shared" si="5"/>
        <v>-0.30068892884902354</v>
      </c>
      <c r="W54" s="15">
        <f t="shared" si="6"/>
        <v>-0.30966397403351142</v>
      </c>
      <c r="X54" s="19">
        <f t="shared" si="7"/>
        <v>-0.90719532009860249</v>
      </c>
      <c r="Y54" s="19">
        <f t="shared" ref="Y54:Z54" si="52">-$K$3*(($P54+T54*$D$8/2)^2-1)*($Q54+X54*$D$8/2)-($K$4^2)*($P54+T54*$D$8/2)</f>
        <v>-0.89715297234250058</v>
      </c>
      <c r="Z54" s="19">
        <f t="shared" si="52"/>
        <v>-0.89732874539564522</v>
      </c>
      <c r="AA54" s="19">
        <f t="shared" si="9"/>
        <v>-0.88772156308924388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7" x14ac:dyDescent="0.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1">
        <f t="shared" si="0"/>
        <v>0.92000000000000048</v>
      </c>
      <c r="P55" s="11">
        <f t="shared" si="1"/>
        <v>1.2746736140242465</v>
      </c>
      <c r="Q55" s="11">
        <f t="shared" si="2"/>
        <v>-0.30966366685447899</v>
      </c>
      <c r="R55" s="2"/>
      <c r="S55" s="2"/>
      <c r="T55" s="15">
        <f t="shared" si="3"/>
        <v>-0.30966366685447899</v>
      </c>
      <c r="U55" s="15">
        <f t="shared" si="4"/>
        <v>-0.31854089026723009</v>
      </c>
      <c r="V55" s="15">
        <f t="shared" si="5"/>
        <v>-0.3184492280978663</v>
      </c>
      <c r="W55" s="15">
        <f t="shared" si="6"/>
        <v>-0.32723815142373175</v>
      </c>
      <c r="X55" s="19">
        <f t="shared" si="7"/>
        <v>-0.88772234127511285</v>
      </c>
      <c r="Y55" s="19">
        <f t="shared" ref="Y55:Z55" si="53">-$K$3*(($P55+T55*$D$8/2)^2-1)*($Q55+X55*$D$8/2)-($K$4^2)*($P55+T55*$D$8/2)</f>
        <v>-0.87855612433872809</v>
      </c>
      <c r="Z55" s="19">
        <f t="shared" si="53"/>
        <v>-0.87872422846263787</v>
      </c>
      <c r="AA55" s="19">
        <f t="shared" si="9"/>
        <v>-0.86999255509545914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7" x14ac:dyDescent="0.4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1">
        <f t="shared" si="0"/>
        <v>0.9400000000000005</v>
      </c>
      <c r="P56" s="11">
        <f t="shared" si="1"/>
        <v>1.2683040071742184</v>
      </c>
      <c r="Q56" s="11">
        <f t="shared" si="2"/>
        <v>-0.32723791886105669</v>
      </c>
      <c r="R56" s="2"/>
      <c r="S56" s="2"/>
      <c r="T56" s="15">
        <f t="shared" si="3"/>
        <v>-0.32723791886105669</v>
      </c>
      <c r="U56" s="15">
        <f t="shared" si="4"/>
        <v>-0.33593785135077736</v>
      </c>
      <c r="V56" s="15">
        <f t="shared" si="5"/>
        <v>-0.33585493157075247</v>
      </c>
      <c r="W56" s="15">
        <f t="shared" si="6"/>
        <v>-0.34447515233082132</v>
      </c>
      <c r="X56" s="19">
        <f t="shared" si="7"/>
        <v>-0.86999324897206776</v>
      </c>
      <c r="Y56" s="19">
        <f t="shared" ref="Y56:Z56" si="54">-$K$3*(($P56+T56*$D$8/2)^2-1)*($Q56+X56*$D$8/2)-($K$4^2)*($P56+T56*$D$8/2)</f>
        <v>-0.86170127096958027</v>
      </c>
      <c r="Z56" s="19">
        <f t="shared" si="54"/>
        <v>-0.86186167348823051</v>
      </c>
      <c r="AA56" s="19">
        <f t="shared" si="9"/>
        <v>-0.8540028557221615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7" x14ac:dyDescent="0.4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1">
        <f t="shared" si="0"/>
        <v>0.96000000000000052</v>
      </c>
      <c r="P57" s="11">
        <f t="shared" si="1"/>
        <v>1.2615863450507687</v>
      </c>
      <c r="Q57" s="11">
        <f t="shared" si="2"/>
        <v>-0.34447499217308952</v>
      </c>
      <c r="R57" s="2"/>
      <c r="S57" s="2"/>
      <c r="T57" s="15">
        <f t="shared" si="3"/>
        <v>-0.34447499217308952</v>
      </c>
      <c r="U57" s="15">
        <f t="shared" si="4"/>
        <v>-0.35301502678579039</v>
      </c>
      <c r="V57" s="15">
        <f t="shared" si="5"/>
        <v>-0.35294081580585779</v>
      </c>
      <c r="W57" s="15">
        <f t="shared" si="6"/>
        <v>-0.36140969545075208</v>
      </c>
      <c r="X57" s="19">
        <f t="shared" si="7"/>
        <v>-0.85400346127008597</v>
      </c>
      <c r="Y57" s="19">
        <f t="shared" ref="Y57:Z57" si="55">-$K$3*(($P57+T57*$D$8/2)^2-1)*($Q57+X57*$D$8/2)-($K$4^2)*($P57+T57*$D$8/2)</f>
        <v>-0.84658236327682457</v>
      </c>
      <c r="Z57" s="19">
        <f t="shared" si="55"/>
        <v>-0.84673516388312886</v>
      </c>
      <c r="AA57" s="19">
        <f t="shared" si="9"/>
        <v>-0.83974534072171092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7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1">
        <f t="shared" si="0"/>
        <v>0.98000000000000054</v>
      </c>
      <c r="P58" s="11">
        <f t="shared" si="1"/>
        <v>1.2545270238080783</v>
      </c>
      <c r="Q58" s="11">
        <f t="shared" si="2"/>
        <v>-0.36140960502746189</v>
      </c>
      <c r="R58" s="2"/>
      <c r="S58" s="2"/>
      <c r="T58" s="15">
        <f t="shared" si="3"/>
        <v>-0.36140960502746189</v>
      </c>
      <c r="U58" s="15">
        <f t="shared" si="4"/>
        <v>-0.3698070635804942</v>
      </c>
      <c r="V58" s="15">
        <f t="shared" si="5"/>
        <v>-0.3697415183188722</v>
      </c>
      <c r="W58" s="15">
        <f t="shared" si="6"/>
        <v>-0.3780763399253666</v>
      </c>
      <c r="X58" s="19">
        <f t="shared" si="7"/>
        <v>-0.83974585530322932</v>
      </c>
      <c r="Y58" s="19">
        <f t="shared" ref="Y58:Z58" si="56">-$K$3*(($P58+T58*$D$8/2)^2-1)*($Q58+X58*$D$8/2)-($K$4^2)*($P58+T58*$D$8/2)</f>
        <v>-0.83319132914102856</v>
      </c>
      <c r="Z58" s="19">
        <f t="shared" si="56"/>
        <v>-0.83333674489523468</v>
      </c>
      <c r="AA58" s="19">
        <f t="shared" si="9"/>
        <v>-0.82721134122412598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7" x14ac:dyDescent="0.4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1">
        <f t="shared" si="0"/>
        <v>1.0000000000000004</v>
      </c>
      <c r="P59" s="11">
        <f t="shared" si="1"/>
        <v>1.2471317467789065</v>
      </c>
      <c r="Q59" s="11">
        <f t="shared" si="2"/>
        <v>-0.37807631617612814</v>
      </c>
      <c r="R59" s="2"/>
      <c r="S59" s="2"/>
      <c r="T59" s="15">
        <f t="shared" si="3"/>
        <v>-0.37807631617612814</v>
      </c>
      <c r="U59" s="15">
        <f t="shared" si="4"/>
        <v>-0.38634843380977679</v>
      </c>
      <c r="V59" s="15">
        <f t="shared" si="5"/>
        <v>-0.38629150638043946</v>
      </c>
      <c r="W59" s="15">
        <f t="shared" si="6"/>
        <v>-0.39450946362368833</v>
      </c>
      <c r="X59" s="19">
        <f t="shared" si="7"/>
        <v>-0.82721176336486701</v>
      </c>
      <c r="Y59" s="19">
        <f t="shared" ref="Y59:Z59" si="57">-$K$3*(($P59+T59*$D$8/2)^2-1)*($Q59+X59*$D$8/2)-($K$4^2)*($P59+T59*$D$8/2)</f>
        <v>-0.82151902043113179</v>
      </c>
      <c r="Z59" s="19">
        <f t="shared" si="57"/>
        <v>-0.82165737237801073</v>
      </c>
      <c r="AA59" s="19">
        <f t="shared" si="9"/>
        <v>-0.81639154554678495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7" x14ac:dyDescent="0.4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1">
        <f t="shared" si="0"/>
        <v>1.0200000000000005</v>
      </c>
      <c r="P60" s="11">
        <f t="shared" si="1"/>
        <v>1.2394055279116389</v>
      </c>
      <c r="Q60" s="11">
        <f t="shared" si="2"/>
        <v>-0.39450950315789457</v>
      </c>
      <c r="R60" s="2"/>
      <c r="S60" s="2"/>
      <c r="T60" s="15">
        <f t="shared" si="3"/>
        <v>-0.39450950315789457</v>
      </c>
      <c r="U60" s="15">
        <f t="shared" si="4"/>
        <v>-0.40267342190514299</v>
      </c>
      <c r="V60" s="15">
        <f t="shared" si="5"/>
        <v>-0.40262506385725133</v>
      </c>
      <c r="W60" s="15">
        <f t="shared" si="6"/>
        <v>-0.41074325858508343</v>
      </c>
      <c r="X60" s="19">
        <f t="shared" si="7"/>
        <v>-0.81639187472484442</v>
      </c>
      <c r="Y60" s="19">
        <f t="shared" ref="Y60:Z60" si="58">-$K$3*(($P60+T60*$D$8/2)^2-1)*($Q60+X60*$D$8/2)-($K$4^2)*($P60+T60*$D$8/2)</f>
        <v>-0.81155606993567564</v>
      </c>
      <c r="Z60" s="19">
        <f t="shared" si="58"/>
        <v>-0.81168777135944192</v>
      </c>
      <c r="AA60" s="19">
        <f t="shared" si="9"/>
        <v>-0.80727681497957826</v>
      </c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7" x14ac:dyDescent="0.4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1">
        <f t="shared" si="0"/>
        <v>1.0400000000000005</v>
      </c>
      <c r="P61" s="11">
        <f t="shared" si="1"/>
        <v>1.231352695467413</v>
      </c>
      <c r="Q61" s="11">
        <f t="shared" si="2"/>
        <v>-0.4107433577322101</v>
      </c>
      <c r="R61" s="2"/>
      <c r="S61" s="2"/>
      <c r="T61" s="15">
        <f t="shared" si="3"/>
        <v>-0.4107433577322101</v>
      </c>
      <c r="U61" s="15">
        <f t="shared" si="4"/>
        <v>-0.4188161282464552</v>
      </c>
      <c r="V61" s="15">
        <f t="shared" si="5"/>
        <v>-0.41877629439762443</v>
      </c>
      <c r="W61" s="15">
        <f t="shared" si="6"/>
        <v>-0.42681174198913402</v>
      </c>
      <c r="X61" s="19">
        <f t="shared" si="7"/>
        <v>-0.80727705142450967</v>
      </c>
      <c r="Y61" s="19">
        <f t="shared" ref="Y61:Z61" si="59">-$K$3*(($P61+T61*$D$8/2)^2-1)*($Q61+X61*$D$8/2)-($K$4^2)*($P61+T61*$D$8/2)</f>
        <v>-0.80329366654143097</v>
      </c>
      <c r="Z61" s="19">
        <f t="shared" si="59"/>
        <v>-0.803419212846197</v>
      </c>
      <c r="AA61" s="19">
        <f t="shared" si="9"/>
        <v>-0.79985892211978071</v>
      </c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7" x14ac:dyDescent="0.4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1">
        <f t="shared" si="0"/>
        <v>1.0600000000000005</v>
      </c>
      <c r="P62" s="11">
        <f t="shared" si="1"/>
        <v>1.2229768956507145</v>
      </c>
      <c r="Q62" s="11">
        <f t="shared" si="2"/>
        <v>-0.42681189683994192</v>
      </c>
      <c r="R62" s="2"/>
      <c r="S62" s="2"/>
      <c r="T62" s="15">
        <f t="shared" si="3"/>
        <v>-0.42681189683994192</v>
      </c>
      <c r="U62" s="15">
        <f t="shared" si="4"/>
        <v>-0.43481048750617013</v>
      </c>
      <c r="V62" s="15">
        <f t="shared" si="5"/>
        <v>-0.43477913941306634</v>
      </c>
      <c r="W62" s="15">
        <f t="shared" si="6"/>
        <v>-0.44274878118980754</v>
      </c>
      <c r="X62" s="19">
        <f t="shared" si="7"/>
        <v>-0.79985906662282102</v>
      </c>
      <c r="Y62" s="19">
        <f t="shared" ref="Y62:Z62" si="60">-$K$3*(($P62+T62*$D$8/2)^2-1)*($Q62+X62*$D$8/2)-($K$4^2)*($P62+T62*$D$8/2)</f>
        <v>-0.79672425731244001</v>
      </c>
      <c r="Z62" s="19">
        <f t="shared" si="60"/>
        <v>-0.79684421749328183</v>
      </c>
      <c r="AA62" s="19">
        <f t="shared" si="9"/>
        <v>-0.79413122042025042</v>
      </c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7" x14ac:dyDescent="0.4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1">
        <f t="shared" si="0"/>
        <v>1.0800000000000005</v>
      </c>
      <c r="P63" s="11">
        <f t="shared" si="1"/>
        <v>1.2142810958778205</v>
      </c>
      <c r="Q63" s="11">
        <f t="shared" si="2"/>
        <v>-0.44274898762879028</v>
      </c>
      <c r="R63" s="2"/>
      <c r="S63" s="2"/>
      <c r="T63" s="15">
        <f t="shared" si="3"/>
        <v>-0.44274898762879028</v>
      </c>
      <c r="U63" s="15">
        <f t="shared" si="4"/>
        <v>-0.45069030037035329</v>
      </c>
      <c r="V63" s="15">
        <f t="shared" si="5"/>
        <v>-0.45066740947998013</v>
      </c>
      <c r="W63" s="15">
        <f t="shared" si="6"/>
        <v>-0.4585881315242521</v>
      </c>
      <c r="X63" s="19">
        <f t="shared" si="7"/>
        <v>-0.79413127415630202</v>
      </c>
      <c r="Y63" s="19">
        <f t="shared" ref="Y63:Z63" si="61">-$K$3*(($P63+T63*$D$8/2)^2-1)*($Q63+X63*$D$8/2)-($K$4^2)*($P63+T63*$D$8/2)</f>
        <v>-0.79184218511898607</v>
      </c>
      <c r="Z63" s="19">
        <f t="shared" si="61"/>
        <v>-0.79195719477309101</v>
      </c>
      <c r="AA63" s="19">
        <f t="shared" si="9"/>
        <v>-0.79008925353629778</v>
      </c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7" x14ac:dyDescent="0.4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1">
        <f t="shared" si="0"/>
        <v>1.1000000000000005</v>
      </c>
      <c r="P64" s="11">
        <f t="shared" si="1"/>
        <v>1.2052675874149748</v>
      </c>
      <c r="Q64" s="11">
        <f t="shared" si="2"/>
        <v>-0.45858838525371282</v>
      </c>
      <c r="R64" s="2"/>
      <c r="S64" s="2"/>
      <c r="T64" s="15">
        <f t="shared" si="3"/>
        <v>-0.45858838525371282</v>
      </c>
      <c r="U64" s="15">
        <f t="shared" si="4"/>
        <v>-0.4664892774326877</v>
      </c>
      <c r="V64" s="15">
        <f t="shared" si="5"/>
        <v>-0.46647482795688527</v>
      </c>
      <c r="W64" s="15">
        <f t="shared" si="6"/>
        <v>-0.47436348577641102</v>
      </c>
      <c r="X64" s="19">
        <f t="shared" si="7"/>
        <v>-0.79008921789748587</v>
      </c>
      <c r="Y64" s="19">
        <f t="shared" ref="Y64:Z64" si="62">-$K$3*(($P64+T64*$D$8/2)^2-1)*($Q64+X64*$D$8/2)-($K$4^2)*($P64+T64*$D$8/2)</f>
        <v>-0.78864427031724338</v>
      </c>
      <c r="Z64" s="19">
        <f t="shared" si="62"/>
        <v>-0.78875502613490922</v>
      </c>
      <c r="AA64" s="19">
        <f t="shared" si="9"/>
        <v>-0.78773131285238063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7" x14ac:dyDescent="0.4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1">
        <f t="shared" si="0"/>
        <v>1.1200000000000006</v>
      </c>
      <c r="P65" s="11">
        <f t="shared" si="1"/>
        <v>1.1959379871422773</v>
      </c>
      <c r="Q65" s="11">
        <f t="shared" si="2"/>
        <v>-0.47436378233256005</v>
      </c>
      <c r="R65" s="2"/>
      <c r="S65" s="2"/>
      <c r="T65" s="15">
        <f t="shared" si="3"/>
        <v>-0.47436378233256005</v>
      </c>
      <c r="U65" s="15">
        <f t="shared" si="4"/>
        <v>-0.48224109422548461</v>
      </c>
      <c r="V65" s="15">
        <f t="shared" si="5"/>
        <v>-0.48223508577980412</v>
      </c>
      <c r="W65" s="15">
        <f t="shared" si="6"/>
        <v>-0.49010853434045548</v>
      </c>
      <c r="X65" s="19">
        <f t="shared" si="7"/>
        <v>-0.78773118929245789</v>
      </c>
      <c r="Y65" s="19">
        <f t="shared" ref="Y65:Z65" si="63">-$K$3*(($P65+T65*$D$8/2)^2-1)*($Q65+X65*$D$8/2)-($K$4^2)*($P65+T65*$D$8/2)</f>
        <v>-0.78713034472440735</v>
      </c>
      <c r="Z65" s="19">
        <f t="shared" si="63"/>
        <v>-0.78723760039477142</v>
      </c>
      <c r="AA65" s="19">
        <f t="shared" si="9"/>
        <v>-0.787058951274338</v>
      </c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7" x14ac:dyDescent="0.4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1">
        <f t="shared" si="0"/>
        <v>1.1400000000000006</v>
      </c>
      <c r="P66" s="11">
        <f t="shared" si="1"/>
        <v>1.1862932382199987</v>
      </c>
      <c r="Q66" s="11">
        <f t="shared" si="2"/>
        <v>-0.49010886910191054</v>
      </c>
      <c r="R66" s="2"/>
      <c r="S66" s="2"/>
      <c r="T66" s="15">
        <f t="shared" si="3"/>
        <v>-0.49010886910191054</v>
      </c>
      <c r="U66" s="15">
        <f t="shared" si="4"/>
        <v>-0.49797945651353831</v>
      </c>
      <c r="V66" s="15">
        <f t="shared" si="5"/>
        <v>-0.49798190655993146</v>
      </c>
      <c r="W66" s="15">
        <f t="shared" si="6"/>
        <v>-0.50585703528725923</v>
      </c>
      <c r="X66" s="19">
        <f t="shared" si="7"/>
        <v>-0.78705874116277874</v>
      </c>
      <c r="Y66" s="19">
        <f t="shared" ref="Y66:Z66" si="64">-$K$3*(($P66+T66*$D$8/2)^2-1)*($Q66+X66*$D$8/2)-($K$4^2)*($P66+T66*$D$8/2)</f>
        <v>-0.78730374580209206</v>
      </c>
      <c r="Z66" s="19">
        <f t="shared" si="64"/>
        <v>-0.78740830926743355</v>
      </c>
      <c r="AA66" s="19">
        <f t="shared" si="9"/>
        <v>-0.78807746101408682</v>
      </c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7" x14ac:dyDescent="0.4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1">
        <f t="shared" si="0"/>
        <v>1.1600000000000006</v>
      </c>
      <c r="P67" s="11">
        <f t="shared" si="1"/>
        <v>1.1763336094515449</v>
      </c>
      <c r="Q67" s="11">
        <f t="shared" si="2"/>
        <v>-0.50585740347629693</v>
      </c>
      <c r="R67" s="2"/>
      <c r="S67" s="2"/>
      <c r="T67" s="15">
        <f t="shared" si="3"/>
        <v>-0.50585740347629693</v>
      </c>
      <c r="U67" s="15">
        <f t="shared" si="4"/>
        <v>-0.51373817513128062</v>
      </c>
      <c r="V67" s="15">
        <f t="shared" si="5"/>
        <v>-0.51374912126207195</v>
      </c>
      <c r="W67" s="15">
        <f t="shared" si="6"/>
        <v>-0.52164289368773464</v>
      </c>
      <c r="X67" s="19">
        <f t="shared" si="7"/>
        <v>-0.78807716549836759</v>
      </c>
      <c r="Y67" s="19">
        <f t="shared" ref="Y67:Z67" si="65">-$K$3*(($P67+T67*$D$8/2)^2-1)*($Q67+X67*$D$8/2)-($K$4^2)*($P67+T67*$D$8/2)</f>
        <v>-0.78917177857749776</v>
      </c>
      <c r="Z67" s="19">
        <f t="shared" si="65"/>
        <v>-0.78927451057188547</v>
      </c>
      <c r="AA67" s="19">
        <f t="shared" si="9"/>
        <v>-0.79079632269345024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7" x14ac:dyDescent="0.4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1">
        <f t="shared" si="0"/>
        <v>1.1800000000000006</v>
      </c>
      <c r="P68" s="11">
        <f t="shared" si="1"/>
        <v>1.166058693151709</v>
      </c>
      <c r="Q68" s="11">
        <f t="shared" si="2"/>
        <v>-0.52164329036459889</v>
      </c>
      <c r="R68" s="2"/>
      <c r="S68" s="2"/>
      <c r="T68" s="15">
        <f t="shared" si="3"/>
        <v>-0.52164329036459889</v>
      </c>
      <c r="U68" s="15">
        <f t="shared" si="4"/>
        <v>-0.52955124979027657</v>
      </c>
      <c r="V68" s="15">
        <f t="shared" si="5"/>
        <v>-0.52957075188876213</v>
      </c>
      <c r="W68" s="15">
        <f t="shared" si="6"/>
        <v>-0.53750024968917032</v>
      </c>
      <c r="X68" s="19">
        <f t="shared" si="7"/>
        <v>-0.7907959425677713</v>
      </c>
      <c r="Y68" s="19">
        <f t="shared" ref="Y68:Z68" si="66">-$K$3*(($P68+T68*$D$8/2)^2-1)*($Q68+X68*$D$8/2)-($K$4^2)*($P68+T68*$D$8/2)</f>
        <v>-0.79274615241631918</v>
      </c>
      <c r="Z68" s="19">
        <f t="shared" si="66"/>
        <v>-0.79284796622857079</v>
      </c>
      <c r="AA68" s="19">
        <f t="shared" si="9"/>
        <v>-0.7952296326685151</v>
      </c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7" x14ac:dyDescent="0.4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1">
        <f t="shared" si="0"/>
        <v>1.2000000000000006</v>
      </c>
      <c r="P69" s="11">
        <f t="shared" si="1"/>
        <v>1.1554674013403361</v>
      </c>
      <c r="Q69" s="11">
        <f t="shared" si="2"/>
        <v>-0.5375006697396858</v>
      </c>
      <c r="R69" s="2"/>
      <c r="S69" s="2"/>
      <c r="T69" s="15">
        <f t="shared" si="3"/>
        <v>-0.5375006697396858</v>
      </c>
      <c r="U69" s="15">
        <f t="shared" si="4"/>
        <v>-0.54545296142215594</v>
      </c>
      <c r="V69" s="15">
        <f t="shared" si="5"/>
        <v>-0.5454811037329601</v>
      </c>
      <c r="W69" s="15">
        <f t="shared" si="6"/>
        <v>-0.55346357497436804</v>
      </c>
      <c r="X69" s="19">
        <f t="shared" si="7"/>
        <v>-0.79522916824701095</v>
      </c>
      <c r="Y69" s="19">
        <f t="shared" ref="Y69:Z69" si="67">-$K$3*(($P69+T69*$D$8/2)^2-1)*($Q69+X69*$D$8/2)-($K$4^2)*($P69+T69*$D$8/2)</f>
        <v>-0.79804339932742607</v>
      </c>
      <c r="Z69" s="19">
        <f t="shared" si="67"/>
        <v>-0.79814526173411104</v>
      </c>
      <c r="AA69" s="19">
        <f t="shared" si="9"/>
        <v>-0.80139651503704978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7" x14ac:dyDescent="0.4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1">
        <f t="shared" si="0"/>
        <v>1.2200000000000006</v>
      </c>
      <c r="P70" s="11">
        <f t="shared" si="1"/>
        <v>1.1445579600902551</v>
      </c>
      <c r="Q70" s="11">
        <f t="shared" si="2"/>
        <v>-0.55346401309104287</v>
      </c>
      <c r="R70" s="2"/>
      <c r="S70" s="2"/>
      <c r="T70" s="15">
        <f t="shared" si="3"/>
        <v>-0.55346401309104287</v>
      </c>
      <c r="U70" s="15">
        <f t="shared" si="4"/>
        <v>-0.56147797275133682</v>
      </c>
      <c r="V70" s="15">
        <f t="shared" si="5"/>
        <v>-0.56151486589140376</v>
      </c>
      <c r="W70" s="15">
        <f t="shared" si="6"/>
        <v>-0.56956777735818542</v>
      </c>
      <c r="X70" s="19">
        <f t="shared" si="7"/>
        <v>-0.80139596602939411</v>
      </c>
      <c r="Y70" s="19">
        <f t="shared" ref="Y70:Z70" si="68">-$K$3*(($P70+T70*$D$8/2)^2-1)*($Q70+X70*$D$8/2)-($K$4^2)*($P70+T70*$D$8/2)</f>
        <v>-0.80508528003608315</v>
      </c>
      <c r="Z70" s="19">
        <f t="shared" si="68"/>
        <v>-0.80518821335713009</v>
      </c>
      <c r="AA70" s="19">
        <f t="shared" si="9"/>
        <v>-0.80932152434601767</v>
      </c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7" x14ac:dyDescent="0.4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1">
        <f t="shared" si="0"/>
        <v>1.2400000000000007</v>
      </c>
      <c r="P71" s="11">
        <f t="shared" si="1"/>
        <v>1.1333279018644729</v>
      </c>
      <c r="Q71" s="11">
        <f t="shared" si="2"/>
        <v>-0.56956822801491569</v>
      </c>
      <c r="R71" s="2"/>
      <c r="S71" s="2"/>
      <c r="T71" s="15">
        <f t="shared" si="3"/>
        <v>-0.56956822801491569</v>
      </c>
      <c r="U71" s="15">
        <f t="shared" si="4"/>
        <v>-0.57766143691224781</v>
      </c>
      <c r="V71" s="15">
        <f t="shared" si="5"/>
        <v>-0.57770721985106299</v>
      </c>
      <c r="W71" s="15">
        <f t="shared" si="6"/>
        <v>-0.58584831339194654</v>
      </c>
      <c r="X71" s="19">
        <f t="shared" si="7"/>
        <v>-0.80932088973320981</v>
      </c>
      <c r="Y71" s="19">
        <f t="shared" ref="Y71:Z71" si="69">-$K$3*(($P71+T71*$D$8/2)^2-1)*($Q71+X71*$D$8/2)-($K$4^2)*($P71+T71*$D$8/2)</f>
        <v>-0.81389918361473357</v>
      </c>
      <c r="Z71" s="19">
        <f t="shared" si="69"/>
        <v>-0.81400426885154276</v>
      </c>
      <c r="AA71" s="19">
        <f t="shared" si="9"/>
        <v>-0.81903504456686382</v>
      </c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7" x14ac:dyDescent="0.4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1">
        <f t="shared" si="0"/>
        <v>1.2600000000000007</v>
      </c>
      <c r="P72" s="11">
        <f t="shared" si="1"/>
        <v>1.1217740556813613</v>
      </c>
      <c r="Q72" s="11">
        <f t="shared" si="2"/>
        <v>-0.58584877081235776</v>
      </c>
      <c r="R72" s="2"/>
      <c r="S72" s="2"/>
      <c r="T72" s="15">
        <f t="shared" si="3"/>
        <v>-0.58584877081235776</v>
      </c>
      <c r="U72" s="15">
        <f t="shared" si="4"/>
        <v>-0.59403911403710674</v>
      </c>
      <c r="V72" s="15">
        <f t="shared" si="5"/>
        <v>-0.59409395607244631</v>
      </c>
      <c r="W72" s="15">
        <f t="shared" si="6"/>
        <v>-0.60234130895300297</v>
      </c>
      <c r="X72" s="19">
        <f t="shared" si="7"/>
        <v>-0.81903432247489349</v>
      </c>
      <c r="Y72" s="19">
        <f t="shared" ref="Y72:Z72" si="70">-$K$3*(($P72+T72*$D$8/2)^2-1)*($Q72+X72*$D$8/2)-($K$4^2)*($P72+T72*$D$8/2)</f>
        <v>-0.824518526008855</v>
      </c>
      <c r="Z72" s="19">
        <f t="shared" si="70"/>
        <v>-0.82462690703226271</v>
      </c>
      <c r="AA72" s="19">
        <f t="shared" si="9"/>
        <v>-0.83057368945186527</v>
      </c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7" x14ac:dyDescent="0.4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1">
        <f t="shared" si="0"/>
        <v>1.2800000000000007</v>
      </c>
      <c r="P73" s="11">
        <f t="shared" si="1"/>
        <v>1.1098925349480797</v>
      </c>
      <c r="Q73" s="11">
        <f t="shared" si="2"/>
        <v>-0.60234176707238773</v>
      </c>
      <c r="R73" s="2"/>
      <c r="S73" s="2"/>
      <c r="T73" s="15">
        <f t="shared" si="3"/>
        <v>-0.60234176707238773</v>
      </c>
      <c r="U73" s="15">
        <f t="shared" si="4"/>
        <v>-0.61064749584259648</v>
      </c>
      <c r="V73" s="15">
        <f t="shared" si="5"/>
        <v>-0.61071159859575774</v>
      </c>
      <c r="W73" s="15">
        <f t="shared" si="6"/>
        <v>-0.61908368789437895</v>
      </c>
      <c r="X73" s="19">
        <f t="shared" si="7"/>
        <v>-0.83057287702087201</v>
      </c>
      <c r="Y73" s="19">
        <f t="shared" ref="Y73:Z73" si="71">-$K$3*(($P73+T73*$D$8/2)^2-1)*($Q73+X73*$D$8/2)-($K$4^2)*($P73+T73*$D$8/2)</f>
        <v>-0.83698315233700393</v>
      </c>
      <c r="Z73" s="19">
        <f t="shared" si="71"/>
        <v>-0.83709604109956348</v>
      </c>
      <c r="AA73" s="19">
        <f t="shared" si="9"/>
        <v>-0.84398070892034371</v>
      </c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7" x14ac:dyDescent="0.4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1">
        <f t="shared" si="0"/>
        <v>1.3000000000000007</v>
      </c>
      <c r="P74" s="11">
        <f t="shared" si="1"/>
        <v>1.0976787228019349</v>
      </c>
      <c r="Q74" s="11">
        <f t="shared" si="2"/>
        <v>-0.61908414031510228</v>
      </c>
      <c r="R74" s="2"/>
      <c r="S74" s="2"/>
      <c r="T74" s="15">
        <f t="shared" si="3"/>
        <v>-0.61908414031510228</v>
      </c>
      <c r="U74" s="15">
        <f t="shared" si="4"/>
        <v>-0.62752393833677045</v>
      </c>
      <c r="V74" s="15">
        <f t="shared" si="5"/>
        <v>-0.62759753778882132</v>
      </c>
      <c r="W74" s="15">
        <f t="shared" si="6"/>
        <v>-0.63611330891760831</v>
      </c>
      <c r="X74" s="19">
        <f t="shared" si="7"/>
        <v>-0.84397980216681434</v>
      </c>
      <c r="Y74" s="19">
        <f t="shared" ref="Y74:Z74" si="72">-$K$3*(($P74+T74*$D$8/2)^2-1)*($Q74+X74*$D$8/2)-($K$4^2)*($P74+T74*$D$8/2)</f>
        <v>-0.85133974737190266</v>
      </c>
      <c r="Z74" s="19">
        <f t="shared" si="72"/>
        <v>-0.85145843012530187</v>
      </c>
      <c r="AA74" s="19">
        <f t="shared" si="9"/>
        <v>-0.85930640563996663</v>
      </c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7" x14ac:dyDescent="0.4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1">
        <f t="shared" ref="O75:O138" si="73">O74+$D$8</f>
        <v>1.3200000000000007</v>
      </c>
      <c r="P75" s="11">
        <f t="shared" ref="P75:P138" si="74">P74+($D$8/6)*(T74+2*U74+2*V74+W74)</f>
        <v>1.0851272547969886</v>
      </c>
      <c r="Q75" s="11">
        <f t="shared" ref="Q75:Q138" si="75">Q74+($D$8/6)*(X74+2*Y74+2*Z74+AA74)</f>
        <v>-0.63611374885777294</v>
      </c>
      <c r="R75" s="2"/>
      <c r="S75" s="2"/>
      <c r="T75" s="15">
        <f t="shared" ref="T75:T138" si="76">$Q75</f>
        <v>-0.63611374885777294</v>
      </c>
      <c r="U75" s="15">
        <f t="shared" ref="U75:U138" si="77">$Q75+X75*$D$8/2</f>
        <v>-0.64470680285086746</v>
      </c>
      <c r="V75" s="15">
        <f t="shared" ref="V75:V138" si="78">$Q75+Y75*$D$8/2</f>
        <v>-0.64479017143889528</v>
      </c>
      <c r="W75" s="15">
        <f t="shared" ref="W75:W138" si="79">$Q75+Z75*$D$8</f>
        <v>-0.65346911091008997</v>
      </c>
      <c r="X75" s="19">
        <f t="shared" ref="X75:X138" si="80">-$K$3*($P75^2-1)*$Q75-($K$4^2)*$P75</f>
        <v>-0.85930539930945371</v>
      </c>
      <c r="Y75" s="19">
        <f t="shared" ref="Y75:Z75" si="81">-$K$3*(($P75+T75*$D$8/2)^2-1)*($Q75+X75*$D$8/2)-($K$4^2)*($P75+T75*$D$8/2)</f>
        <v>-0.86764225811223716</v>
      </c>
      <c r="Z75" s="19">
        <f t="shared" si="81"/>
        <v>-0.8677681026158518</v>
      </c>
      <c r="AA75" s="19">
        <f t="shared" ref="AA75:AA138" si="82">-$K$3*(($P75+V75*$D$8)^2-1)*($Q75+Z75*$D$8)-($K$4^2)*($P75+V75*$D$8)</f>
        <v>-0.87660856545253574</v>
      </c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7" x14ac:dyDescent="0.4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1">
        <f t="shared" si="73"/>
        <v>1.3400000000000007</v>
      </c>
      <c r="P76" s="11">
        <f t="shared" si="74"/>
        <v>1.072231998769164</v>
      </c>
      <c r="Q76" s="11">
        <f t="shared" si="75"/>
        <v>-0.65346953114516682</v>
      </c>
      <c r="R76" s="2"/>
      <c r="S76" s="2"/>
      <c r="T76" s="15">
        <f t="shared" si="76"/>
        <v>-0.65346953114516682</v>
      </c>
      <c r="U76" s="15">
        <f t="shared" si="77"/>
        <v>-0.66223560567376982</v>
      </c>
      <c r="V76" s="15">
        <f t="shared" si="78"/>
        <v>-0.66232905446334023</v>
      </c>
      <c r="W76" s="15">
        <f t="shared" si="79"/>
        <v>-0.67119126705571552</v>
      </c>
      <c r="X76" s="19">
        <f t="shared" si="80"/>
        <v>-0.87660745286030328</v>
      </c>
      <c r="Y76" s="19">
        <f t="shared" ref="Y76:Z76" si="83">-$K$3*(($P76+T76*$D$8/2)^2-1)*($Q76+X76*$D$8/2)-($K$4^2)*($P76+T76*$D$8/2)</f>
        <v>-0.88595233181733724</v>
      </c>
      <c r="Z76" s="19">
        <f t="shared" si="83"/>
        <v>-0.88608679552743741</v>
      </c>
      <c r="AA76" s="19">
        <f t="shared" si="82"/>
        <v>-0.89595290472779654</v>
      </c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7" x14ac:dyDescent="0.4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1">
        <f t="shared" si="73"/>
        <v>1.3600000000000008</v>
      </c>
      <c r="P77" s="11">
        <f t="shared" si="74"/>
        <v>1.0589860317075803</v>
      </c>
      <c r="Q77" s="11">
        <f t="shared" si="75"/>
        <v>-0.67119165985275897</v>
      </c>
      <c r="R77" s="2"/>
      <c r="S77" s="2"/>
      <c r="T77" s="15">
        <f t="shared" si="76"/>
        <v>-0.67119165985275897</v>
      </c>
      <c r="U77" s="15">
        <f t="shared" si="77"/>
        <v>-0.68015117662860636</v>
      </c>
      <c r="V77" s="15">
        <f t="shared" si="78"/>
        <v>-0.68025505757554794</v>
      </c>
      <c r="W77" s="15">
        <f t="shared" si="79"/>
        <v>-0.68932134808294487</v>
      </c>
      <c r="X77" s="19">
        <f t="shared" si="80"/>
        <v>-0.89595167758473993</v>
      </c>
      <c r="Y77" s="19">
        <f t="shared" ref="Y77:Z77" si="84">-$K$3*(($P77+T77*$D$8/2)^2-1)*($Q77+X77*$D$8/2)-($K$4^2)*($P77+T77*$D$8/2)</f>
        <v>-0.90633977227889206</v>
      </c>
      <c r="Z77" s="19">
        <f t="shared" si="84"/>
        <v>-0.9064844115092956</v>
      </c>
      <c r="AA77" s="19">
        <f t="shared" si="82"/>
        <v>-0.91741353708985574</v>
      </c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7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1">
        <f t="shared" si="73"/>
        <v>1.3800000000000008</v>
      </c>
      <c r="P78" s="11">
        <f t="shared" si="74"/>
        <v>1.0453816134531002</v>
      </c>
      <c r="Q78" s="11">
        <f t="shared" si="75"/>
        <v>-0.68932170512692892</v>
      </c>
      <c r="R78" s="2"/>
      <c r="S78" s="2"/>
      <c r="T78" s="15">
        <f t="shared" si="76"/>
        <v>-0.68932170512692892</v>
      </c>
      <c r="U78" s="15">
        <f t="shared" si="77"/>
        <v>-0.69849582698003876</v>
      </c>
      <c r="V78" s="15">
        <f t="shared" si="78"/>
        <v>-0.69861053529112205</v>
      </c>
      <c r="W78" s="15">
        <f t="shared" si="79"/>
        <v>-0.70790249505618275</v>
      </c>
      <c r="X78" s="19">
        <f t="shared" si="80"/>
        <v>-0.91741218531098956</v>
      </c>
      <c r="Y78" s="19">
        <f t="shared" ref="Y78:Z78" si="85">-$K$3*(($P78+T78*$D$8/2)^2-1)*($Q78+X78*$D$8/2)-($K$4^2)*($P78+T78*$D$8/2)</f>
        <v>-0.92888301641931736</v>
      </c>
      <c r="Z78" s="19">
        <f t="shared" si="85"/>
        <v>-0.92903949646269002</v>
      </c>
      <c r="AA78" s="19">
        <f t="shared" si="82"/>
        <v>-0.94107346121969371</v>
      </c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7" x14ac:dyDescent="0.4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1">
        <f t="shared" si="73"/>
        <v>1.4000000000000008</v>
      </c>
      <c r="P79" s="11">
        <f t="shared" si="74"/>
        <v>1.0314101570373488</v>
      </c>
      <c r="Q79" s="11">
        <f t="shared" si="75"/>
        <v>-0.70790280736791122</v>
      </c>
      <c r="R79" s="2"/>
      <c r="S79" s="2"/>
      <c r="T79" s="15">
        <f t="shared" si="76"/>
        <v>-0.70790280736791122</v>
      </c>
      <c r="U79" s="15">
        <f t="shared" si="77"/>
        <v>-0.7173135270950356</v>
      </c>
      <c r="V79" s="15">
        <f t="shared" si="78"/>
        <v>-0.71743950369294018</v>
      </c>
      <c r="W79" s="15">
        <f t="shared" si="79"/>
        <v>-0.72697960214184265</v>
      </c>
      <c r="X79" s="19">
        <f t="shared" si="80"/>
        <v>-0.94107197271243304</v>
      </c>
      <c r="Y79" s="19">
        <f t="shared" ref="Y79:Z79" si="86">-$K$3*(($P79+T79*$D$8/2)^2-1)*($Q79+X79*$D$8/2)-($K$4^2)*($P79+T79*$D$8/2)</f>
        <v>-0.95366963250289583</v>
      </c>
      <c r="Z79" s="19">
        <f t="shared" si="86"/>
        <v>-0.95383973869656957</v>
      </c>
      <c r="AA79" s="19">
        <f t="shared" si="82"/>
        <v>-0.96702507055743725</v>
      </c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7" x14ac:dyDescent="0.4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1">
        <f t="shared" si="73"/>
        <v>1.4200000000000008</v>
      </c>
      <c r="P80" s="11">
        <f t="shared" si="74"/>
        <v>1.0170621954670631</v>
      </c>
      <c r="Q80" s="11">
        <f t="shared" si="75"/>
        <v>-0.72697985998680725</v>
      </c>
      <c r="R80" s="2"/>
      <c r="S80" s="2"/>
      <c r="T80" s="15">
        <f t="shared" si="76"/>
        <v>-0.72697985998680725</v>
      </c>
      <c r="U80" s="15">
        <f t="shared" si="77"/>
        <v>-0.73665009429667616</v>
      </c>
      <c r="V80" s="15">
        <f t="shared" si="78"/>
        <v>-0.73678782838963464</v>
      </c>
      <c r="W80" s="15">
        <f t="shared" si="79"/>
        <v>-0.74659950978666534</v>
      </c>
      <c r="X80" s="19">
        <f t="shared" si="80"/>
        <v>-0.96702343098688892</v>
      </c>
      <c r="Y80" s="19">
        <f t="shared" ref="Y80:Z80" si="87">-$K$3*(($P80+T80*$D$8/2)^2-1)*($Q80+X80*$D$8/2)-($K$4^2)*($P80+T80*$D$8/2)</f>
        <v>-0.98079684028273673</v>
      </c>
      <c r="Z80" s="19">
        <f t="shared" si="87"/>
        <v>-0.98098248999290449</v>
      </c>
      <c r="AA80" s="19">
        <f t="shared" si="82"/>
        <v>-0.99537068466443535</v>
      </c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7" x14ac:dyDescent="0.4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1">
        <f t="shared" si="73"/>
        <v>1.4400000000000008</v>
      </c>
      <c r="P81" s="11">
        <f t="shared" si="74"/>
        <v>1.0023273447499095</v>
      </c>
      <c r="Q81" s="11">
        <f t="shared" si="75"/>
        <v>-0.74659970257414932</v>
      </c>
      <c r="R81" s="2"/>
      <c r="S81" s="2"/>
      <c r="T81" s="15">
        <f t="shared" si="76"/>
        <v>-0.74659970257414932</v>
      </c>
      <c r="U81" s="15">
        <f t="shared" si="77"/>
        <v>-0.75655339134607835</v>
      </c>
      <c r="V81" s="15">
        <f t="shared" si="78"/>
        <v>-0.75670342309648808</v>
      </c>
      <c r="W81" s="15">
        <f t="shared" si="79"/>
        <v>-0.76681120872846908</v>
      </c>
      <c r="X81" s="19">
        <f t="shared" si="80"/>
        <v>-0.99536887719290268</v>
      </c>
      <c r="Y81" s="19">
        <f t="shared" ref="Y81:Z81" si="88">-$K$3*(($P81+T81*$D$8/2)^2-1)*($Q81+X81*$D$8/2)-($K$4^2)*($P81+T81*$D$8/2)</f>
        <v>-1.0103720522338753</v>
      </c>
      <c r="Z81" s="19">
        <f t="shared" si="88"/>
        <v>-1.0105753077159891</v>
      </c>
      <c r="AA81" s="19">
        <f t="shared" si="82"/>
        <v>-1.0262231007017659</v>
      </c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7" x14ac:dyDescent="0.4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1">
        <f t="shared" si="73"/>
        <v>1.4600000000000009</v>
      </c>
      <c r="P82" s="11">
        <f t="shared" si="74"/>
        <v>0.98719426294928359</v>
      </c>
      <c r="Q82" s="11">
        <f t="shared" si="75"/>
        <v>-0.7668113249001306</v>
      </c>
      <c r="R82" s="2"/>
      <c r="S82" s="2"/>
      <c r="T82" s="15">
        <f t="shared" si="76"/>
        <v>-0.7668113249001306</v>
      </c>
      <c r="U82" s="15">
        <f t="shared" si="77"/>
        <v>-0.77707353595712803</v>
      </c>
      <c r="V82" s="15">
        <f t="shared" si="78"/>
        <v>-0.77723645923591556</v>
      </c>
      <c r="W82" s="15">
        <f t="shared" si="79"/>
        <v>-0.78766605521309352</v>
      </c>
      <c r="X82" s="19">
        <f t="shared" si="80"/>
        <v>-1.0262211056997377</v>
      </c>
      <c r="Y82" s="19">
        <f t="shared" ref="Y82:Z82" si="89">-$K$3*(($P82+T82*$D$8/2)^2-1)*($Q82+X82*$D$8/2)-($K$4^2)*($P82+T82*$D$8/2)</f>
        <v>-1.0425134335784931</v>
      </c>
      <c r="Z82" s="19">
        <f t="shared" si="89"/>
        <v>-1.0427365156481483</v>
      </c>
      <c r="AA82" s="19">
        <f t="shared" si="82"/>
        <v>-1.0597061618697987</v>
      </c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7" x14ac:dyDescent="0.4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1">
        <f t="shared" si="73"/>
        <v>1.4800000000000009</v>
      </c>
      <c r="P83" s="11">
        <f t="shared" si="74"/>
        <v>0.97165060504761924</v>
      </c>
      <c r="Q83" s="11">
        <f t="shared" si="75"/>
        <v>-0.78766608212020661</v>
      </c>
      <c r="R83" s="2"/>
      <c r="S83" s="2"/>
      <c r="T83" s="15">
        <f t="shared" si="76"/>
        <v>-0.78766608212020661</v>
      </c>
      <c r="U83" s="15">
        <f t="shared" si="77"/>
        <v>-0.79826312168616476</v>
      </c>
      <c r="V83" s="15">
        <f t="shared" si="78"/>
        <v>-0.79843958689037831</v>
      </c>
      <c r="W83" s="15">
        <f t="shared" si="79"/>
        <v>-0.80921799770885927</v>
      </c>
      <c r="X83" s="19">
        <f t="shared" si="80"/>
        <v>-1.0597039565958095</v>
      </c>
      <c r="Y83" s="19">
        <f t="shared" ref="Y83:Z83" si="90">-$K$3*(($P83+T83*$D$8/2)^2-1)*($Q83+X83*$D$8/2)-($K$4^2)*($P83+T83*$D$8/2)</f>
        <v>-1.0773504770171694</v>
      </c>
      <c r="Z83" s="19">
        <f t="shared" si="90"/>
        <v>-1.0775957794326332</v>
      </c>
      <c r="AA83" s="19">
        <f t="shared" si="82"/>
        <v>-1.095955337648072</v>
      </c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7" x14ac:dyDescent="0.4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1">
        <f t="shared" si="73"/>
        <v>1.5000000000000009</v>
      </c>
      <c r="P84" s="11">
        <f t="shared" si="74"/>
        <v>0.95568297339101205</v>
      </c>
      <c r="Q84" s="11">
        <f t="shared" si="75"/>
        <v>-0.80921792147735161</v>
      </c>
      <c r="R84" s="2"/>
      <c r="S84" s="2"/>
      <c r="T84" s="15">
        <f t="shared" si="76"/>
        <v>-0.80921792147735161</v>
      </c>
      <c r="U84" s="15">
        <f t="shared" si="77"/>
        <v>-0.82017745043630241</v>
      </c>
      <c r="V84" s="15">
        <f t="shared" si="78"/>
        <v>-0.82036816733581719</v>
      </c>
      <c r="W84" s="15">
        <f t="shared" si="79"/>
        <v>-0.8315238152825325</v>
      </c>
      <c r="X84" s="19">
        <f t="shared" si="80"/>
        <v>-1.095952895895085</v>
      </c>
      <c r="Y84" s="19">
        <f t="shared" ref="Y84:Z84" si="91">-$K$3*(($P84+T84*$D$8/2)^2-1)*($Q84+X84*$D$8/2)-($K$4^2)*($P84+T84*$D$8/2)</f>
        <v>-1.1150245858465602</v>
      </c>
      <c r="Z84" s="19">
        <f t="shared" si="91"/>
        <v>-1.1152946902590459</v>
      </c>
      <c r="AA84" s="19">
        <f t="shared" si="82"/>
        <v>-1.1351183081720575</v>
      </c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7" x14ac:dyDescent="0.4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1">
        <f t="shared" si="73"/>
        <v>1.5200000000000009</v>
      </c>
      <c r="P85" s="11">
        <f t="shared" si="74"/>
        <v>0.93927686348333161</v>
      </c>
      <c r="Q85" s="11">
        <f t="shared" si="75"/>
        <v>-0.83152362066494612</v>
      </c>
      <c r="R85" s="2"/>
      <c r="S85" s="2"/>
      <c r="T85" s="15">
        <f t="shared" si="76"/>
        <v>-0.83152362066494612</v>
      </c>
      <c r="U85" s="15">
        <f t="shared" si="77"/>
        <v>-0.84287477666373001</v>
      </c>
      <c r="V85" s="15">
        <f t="shared" si="78"/>
        <v>-0.84308051722848709</v>
      </c>
      <c r="W85" s="15">
        <f t="shared" si="79"/>
        <v>-0.8546433676173808</v>
      </c>
      <c r="X85" s="19">
        <f t="shared" si="80"/>
        <v>-1.1351155998783904</v>
      </c>
      <c r="Y85" s="19">
        <f t="shared" ref="Y85:Z85" si="92">-$K$3*(($P85+T85*$D$8/2)^2-1)*($Q85+X85*$D$8/2)-($K$4^2)*($P85+T85*$D$8/2)</f>
        <v>-1.1556896563540922</v>
      </c>
      <c r="Z85" s="19">
        <f t="shared" si="92"/>
        <v>-1.1559873476217331</v>
      </c>
      <c r="AA85" s="19">
        <f t="shared" si="82"/>
        <v>-1.1773555419557371</v>
      </c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7" x14ac:dyDescent="0.4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1">
        <f t="shared" si="73"/>
        <v>1.5400000000000009</v>
      </c>
      <c r="P86" s="11">
        <f t="shared" si="74"/>
        <v>0.92241660489644239</v>
      </c>
      <c r="Q86" s="11">
        <f t="shared" si="75"/>
        <v>-0.85464303783089868</v>
      </c>
      <c r="R86" s="2"/>
      <c r="S86" s="2"/>
      <c r="T86" s="15">
        <f t="shared" si="76"/>
        <v>-0.85464303783089868</v>
      </c>
      <c r="U86" s="15">
        <f t="shared" si="77"/>
        <v>-0.86641656315869042</v>
      </c>
      <c r="V86" s="15">
        <f t="shared" si="78"/>
        <v>-0.86663816429983231</v>
      </c>
      <c r="W86" s="15">
        <f t="shared" si="79"/>
        <v>-0.87863985640041664</v>
      </c>
      <c r="X86" s="19">
        <f t="shared" si="80"/>
        <v>-1.1773525327791703</v>
      </c>
      <c r="Y86" s="19">
        <f t="shared" ref="Y86:Z86" si="93">-$K$3*(($P86+T86*$D$8/2)^2-1)*($Q86+X86*$D$8/2)-($K$4^2)*($P86+T86*$D$8/2)</f>
        <v>-1.1995126468933643</v>
      </c>
      <c r="Z86" s="19">
        <f t="shared" si="93"/>
        <v>-1.1998409284759006</v>
      </c>
      <c r="AA86" s="19">
        <f t="shared" si="82"/>
        <v>-1.2228408522602912</v>
      </c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7" x14ac:dyDescent="0.4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1">
        <f t="shared" si="73"/>
        <v>1.5600000000000009</v>
      </c>
      <c r="P87" s="11">
        <f t="shared" si="74"/>
        <v>0.90508529706594787</v>
      </c>
      <c r="Q87" s="11">
        <f t="shared" si="75"/>
        <v>-0.8786393729501587</v>
      </c>
      <c r="R87" s="2"/>
      <c r="S87" s="2"/>
      <c r="T87" s="15">
        <f t="shared" si="76"/>
        <v>-0.8786393729501587</v>
      </c>
      <c r="U87" s="15">
        <f t="shared" si="77"/>
        <v>-0.89086774798130741</v>
      </c>
      <c r="V87" s="15">
        <f t="shared" si="78"/>
        <v>-0.89110611411703788</v>
      </c>
      <c r="W87" s="15">
        <f t="shared" si="79"/>
        <v>-0.90358009746489221</v>
      </c>
      <c r="X87" s="19">
        <f t="shared" si="80"/>
        <v>-1.2228375031148682</v>
      </c>
      <c r="Y87" s="19">
        <f t="shared" ref="Y87:Z87" si="94">-$K$3*(($P87+T87*$D$8/2)^2-1)*($Q87+X87*$D$8/2)-($K$4^2)*($P87+T87*$D$8/2)</f>
        <v>-1.2466741166879207</v>
      </c>
      <c r="Z87" s="19">
        <f t="shared" si="94"/>
        <v>-1.2470362257366725</v>
      </c>
      <c r="AA87" s="19">
        <f t="shared" si="82"/>
        <v>-1.2717619125290032</v>
      </c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7" x14ac:dyDescent="0.4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1">
        <f t="shared" si="73"/>
        <v>1.580000000000001</v>
      </c>
      <c r="P88" s="11">
        <f t="shared" si="74"/>
        <v>0.8872647397505754</v>
      </c>
      <c r="Q88" s="11">
        <f t="shared" si="75"/>
        <v>-0.90357943995180223</v>
      </c>
      <c r="R88" s="2"/>
      <c r="S88" s="2"/>
      <c r="T88" s="15">
        <f t="shared" si="76"/>
        <v>-0.90357943995180223</v>
      </c>
      <c r="U88" s="15">
        <f t="shared" si="77"/>
        <v>-0.91629702174265493</v>
      </c>
      <c r="V88" s="15">
        <f t="shared" si="78"/>
        <v>-0.91655312707156333</v>
      </c>
      <c r="W88" s="15">
        <f t="shared" si="79"/>
        <v>-0.9295348026238458</v>
      </c>
      <c r="X88" s="19">
        <f t="shared" si="80"/>
        <v>-1.2717581790852721</v>
      </c>
      <c r="Y88" s="19">
        <f t="shared" ref="Y88:Z88" si="95">-$K$3*(($P88+T88*$D$8/2)^2-1)*($Q88+X88*$D$8/2)-($K$4^2)*($P88+T88*$D$8/2)</f>
        <v>-1.2973687119761117</v>
      </c>
      <c r="Z88" s="19">
        <f t="shared" si="95"/>
        <v>-1.2977681336021796</v>
      </c>
      <c r="AA88" s="19">
        <f t="shared" si="82"/>
        <v>-1.3243207052247321</v>
      </c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7" x14ac:dyDescent="0.4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1">
        <f t="shared" si="73"/>
        <v>1.600000000000001</v>
      </c>
      <c r="P89" s="11">
        <f t="shared" si="74"/>
        <v>0.86893535794989507</v>
      </c>
      <c r="Q89" s="11">
        <f t="shared" si="75"/>
        <v>-0.92953394853669091</v>
      </c>
      <c r="R89" s="2"/>
      <c r="S89" s="2"/>
      <c r="T89" s="15">
        <f t="shared" si="76"/>
        <v>-0.92953394853669091</v>
      </c>
      <c r="U89" s="15">
        <f t="shared" si="77"/>
        <v>-0.94277711391044983</v>
      </c>
      <c r="V89" s="15">
        <f t="shared" si="78"/>
        <v>-0.94305200424009994</v>
      </c>
      <c r="W89" s="15">
        <f t="shared" si="79"/>
        <v>-0.95657886954422644</v>
      </c>
      <c r="X89" s="19">
        <f t="shared" si="80"/>
        <v>-1.3243165373758963</v>
      </c>
      <c r="Y89" s="19">
        <f t="shared" ref="Y89:Z89" si="96">-$K$3*(($P89+T89*$D$8/2)^2-1)*($Q89+X89*$D$8/2)-($K$4^2)*($P89+T89*$D$8/2)</f>
        <v>-1.3518055703409011</v>
      </c>
      <c r="Z89" s="19">
        <f t="shared" si="96"/>
        <v>-1.3522460503767773</v>
      </c>
      <c r="AA89" s="19">
        <f t="shared" si="82"/>
        <v>-1.3807338708376069</v>
      </c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7" x14ac:dyDescent="0.4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1">
        <f t="shared" si="73"/>
        <v>1.620000000000001</v>
      </c>
      <c r="P90" s="11">
        <f t="shared" si="74"/>
        <v>0.85007612110195496</v>
      </c>
      <c r="Q90" s="11">
        <f t="shared" si="75"/>
        <v>-0.95657779403552046</v>
      </c>
      <c r="R90" s="2"/>
      <c r="S90" s="2"/>
      <c r="T90" s="15">
        <f t="shared" si="76"/>
        <v>-0.95657779403552046</v>
      </c>
      <c r="U90" s="15">
        <f t="shared" si="77"/>
        <v>-0.97038508615688401</v>
      </c>
      <c r="V90" s="15">
        <f t="shared" si="78"/>
        <v>-0.97067988009209016</v>
      </c>
      <c r="W90" s="15">
        <f t="shared" si="79"/>
        <v>-0.98479167725581007</v>
      </c>
      <c r="X90" s="19">
        <f t="shared" si="80"/>
        <v>-1.3807292121363597</v>
      </c>
      <c r="Y90" s="19">
        <f t="shared" ref="Y90:Z90" si="97">-$K$3*(($P90+T90*$D$8/2)^2-1)*($Q90+X90*$D$8/2)-($K$4^2)*($P90+T90*$D$8/2)</f>
        <v>-1.4102086056569674</v>
      </c>
      <c r="Z90" s="19">
        <f t="shared" si="97"/>
        <v>-1.410694161014483</v>
      </c>
      <c r="AA90" s="19">
        <f t="shared" si="82"/>
        <v>-1.4412329144369638</v>
      </c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7" x14ac:dyDescent="0.4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1">
        <f t="shared" si="73"/>
        <v>1.640000000000001</v>
      </c>
      <c r="P91" s="11">
        <f t="shared" si="74"/>
        <v>0.8306644564226574</v>
      </c>
      <c r="Q91" s="11">
        <f t="shared" si="75"/>
        <v>-0.98479035290190786</v>
      </c>
      <c r="R91" s="2"/>
      <c r="S91" s="2"/>
      <c r="T91" s="15">
        <f t="shared" si="76"/>
        <v>-0.98479035290190786</v>
      </c>
      <c r="U91" s="15">
        <f t="shared" si="77"/>
        <v>-0.99920262991701669</v>
      </c>
      <c r="V91" s="15">
        <f t="shared" si="78"/>
        <v>-0.99951851915852075</v>
      </c>
      <c r="W91" s="15">
        <f t="shared" si="79"/>
        <v>-1.0142573839243494</v>
      </c>
      <c r="X91" s="19">
        <f t="shared" si="80"/>
        <v>-1.4412277015108823</v>
      </c>
      <c r="Y91" s="19">
        <f t="shared" ref="Y91:Z91" si="98">-$K$3*(($P91+T91*$D$8/2)^2-1)*($Q91+X91*$D$8/2)-($K$4^2)*($P91+T91*$D$8/2)</f>
        <v>-1.4728166256612876</v>
      </c>
      <c r="Z91" s="19">
        <f t="shared" si="98"/>
        <v>-1.4733515511220721</v>
      </c>
      <c r="AA91" s="19">
        <f t="shared" si="82"/>
        <v>-1.5060642155146371</v>
      </c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7" x14ac:dyDescent="0.4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1">
        <f t="shared" si="73"/>
        <v>1.660000000000001</v>
      </c>
      <c r="P92" s="11">
        <f t="shared" si="74"/>
        <v>0.81067615630606626</v>
      </c>
      <c r="Q92" s="11">
        <f t="shared" si="75"/>
        <v>-1.0142557804705488</v>
      </c>
      <c r="R92" s="2"/>
      <c r="S92" s="2"/>
      <c r="T92" s="15">
        <f t="shared" si="76"/>
        <v>-1.0142557804705488</v>
      </c>
      <c r="U92" s="15">
        <f t="shared" si="77"/>
        <v>-1.0293163642452692</v>
      </c>
      <c r="V92" s="15">
        <f t="shared" si="78"/>
        <v>-1.0296546126832173</v>
      </c>
      <c r="W92" s="15">
        <f t="shared" si="79"/>
        <v>-1.045065222294717</v>
      </c>
      <c r="X92" s="19">
        <f t="shared" si="80"/>
        <v>-1.5060583774720333</v>
      </c>
      <c r="Y92" s="19">
        <f t="shared" ref="Y92:Z92" si="99">-$K$3*(($P92+T92*$D$8/2)^2-1)*($Q92+X92*$D$8/2)-($K$4^2)*($P92+T92*$D$8/2)</f>
        <v>-1.5398832212668516</v>
      </c>
      <c r="Z92" s="19">
        <f t="shared" si="99"/>
        <v>-1.5404720912084082</v>
      </c>
      <c r="AA92" s="19">
        <f t="shared" si="82"/>
        <v>-1.5754887725188829</v>
      </c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7" x14ac:dyDescent="0.4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1">
        <f t="shared" si="73"/>
        <v>1.680000000000001</v>
      </c>
      <c r="P93" s="11">
        <f t="shared" si="74"/>
        <v>0.79008527978399212</v>
      </c>
      <c r="Q93" s="11">
        <f t="shared" si="75"/>
        <v>-1.0450633063870203</v>
      </c>
      <c r="R93" s="2"/>
      <c r="S93" s="2"/>
      <c r="T93" s="15">
        <f t="shared" si="76"/>
        <v>-1.0450633063870203</v>
      </c>
      <c r="U93" s="15">
        <f t="shared" si="77"/>
        <v>-1.0608181286906428</v>
      </c>
      <c r="V93" s="15">
        <f t="shared" si="78"/>
        <v>-1.0611800698956417</v>
      </c>
      <c r="W93" s="15">
        <f t="shared" si="79"/>
        <v>-1.0773097866672121</v>
      </c>
      <c r="X93" s="19">
        <f t="shared" si="80"/>
        <v>-1.5754822303622475</v>
      </c>
      <c r="Y93" s="19">
        <f t="shared" ref="Y93:Z93" si="100">-$K$3*(($P93+T93*$D$8/2)^2-1)*($Q93+X93*$D$8/2)-($K$4^2)*($P93+T93*$D$8/2)</f>
        <v>-1.6116763508621545</v>
      </c>
      <c r="Z93" s="19">
        <f t="shared" si="100"/>
        <v>-1.6123240140095902</v>
      </c>
      <c r="AA93" s="19">
        <f t="shared" si="82"/>
        <v>-1.6497815958323416</v>
      </c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7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1">
        <f t="shared" si="73"/>
        <v>1.7000000000000011</v>
      </c>
      <c r="P94" s="11">
        <f t="shared" si="74"/>
        <v>0.76886404814990283</v>
      </c>
      <c r="Q94" s="11">
        <f t="shared" si="75"/>
        <v>-1.0773075215734806</v>
      </c>
      <c r="R94" s="2"/>
      <c r="S94" s="2"/>
      <c r="T94" s="15">
        <f t="shared" si="76"/>
        <v>-1.0773075215734806</v>
      </c>
      <c r="U94" s="15">
        <f t="shared" si="77"/>
        <v>-1.0938052641925124</v>
      </c>
      <c r="V94" s="15">
        <f t="shared" si="78"/>
        <v>-1.0941922968069495</v>
      </c>
      <c r="W94" s="15">
        <f t="shared" si="79"/>
        <v>-1.1110913033361125</v>
      </c>
      <c r="X94" s="19">
        <f t="shared" si="80"/>
        <v>-1.6497742619031839</v>
      </c>
      <c r="Y94" s="19">
        <f t="shared" ref="Y94:Z94" si="101">-$K$3*(($P94+T94*$D$8/2)^2-1)*($Q94+X94*$D$8/2)-($K$4^2)*($P94+T94*$D$8/2)</f>
        <v>-1.6884775233468978</v>
      </c>
      <c r="Z94" s="19">
        <f t="shared" si="101"/>
        <v>-1.6891890881315945</v>
      </c>
      <c r="AA94" s="19">
        <f t="shared" si="82"/>
        <v>-1.7292306413269971</v>
      </c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7" x14ac:dyDescent="0.4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1">
        <f t="shared" si="73"/>
        <v>1.7200000000000011</v>
      </c>
      <c r="P95" s="11">
        <f t="shared" si="74"/>
        <v>0.74698273499354106</v>
      </c>
      <c r="Q95" s="11">
        <f t="shared" si="75"/>
        <v>-1.1110886486607712</v>
      </c>
      <c r="R95" s="2"/>
      <c r="S95" s="2"/>
      <c r="T95" s="15">
        <f t="shared" si="76"/>
        <v>-1.1110886486607712</v>
      </c>
      <c r="U95" s="15">
        <f t="shared" si="77"/>
        <v>-1.1283808728489138</v>
      </c>
      <c r="V95" s="15">
        <f t="shared" si="78"/>
        <v>-1.1287944532589596</v>
      </c>
      <c r="W95" s="15">
        <f t="shared" si="79"/>
        <v>-1.1465158740068437</v>
      </c>
      <c r="X95" s="19">
        <f t="shared" si="80"/>
        <v>-1.7292224188142535</v>
      </c>
      <c r="Y95" s="19">
        <f t="shared" ref="Y95:Z95" si="102">-$K$3*(($P95+T95*$D$8/2)^2-1)*($Q95+X95*$D$8/2)-($K$4^2)*($P95+T95*$D$8/2)</f>
        <v>-1.7705804598188406</v>
      </c>
      <c r="Z95" s="19">
        <f t="shared" si="102"/>
        <v>-1.7713612673036248</v>
      </c>
      <c r="AA95" s="19">
        <f t="shared" si="82"/>
        <v>-1.814135150251684</v>
      </c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7" x14ac:dyDescent="0.4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1">
        <f t="shared" si="73"/>
        <v>1.7400000000000011</v>
      </c>
      <c r="P96" s="11">
        <f t="shared" si="74"/>
        <v>0.72440955107726324</v>
      </c>
      <c r="Q96" s="11">
        <f t="shared" si="75"/>
        <v>-1.1465127854051407</v>
      </c>
      <c r="R96" s="2"/>
      <c r="S96" s="2"/>
      <c r="T96" s="15">
        <f t="shared" si="76"/>
        <v>-1.1465127854051407</v>
      </c>
      <c r="U96" s="15">
        <f t="shared" si="77"/>
        <v>-1.1646540447332034</v>
      </c>
      <c r="V96" s="15">
        <f t="shared" si="78"/>
        <v>-1.165095676253264</v>
      </c>
      <c r="W96" s="15">
        <f t="shared" si="79"/>
        <v>-1.18369567871293</v>
      </c>
      <c r="X96" s="19">
        <f t="shared" si="80"/>
        <v>-1.81412593280628</v>
      </c>
      <c r="Y96" s="19">
        <f t="shared" ref="Y96:Z96" si="103">-$K$3*(($P96+T96*$D$8/2)^2-1)*($Q96+X96*$D$8/2)-($K$4^2)*($P96+T96*$D$8/2)</f>
        <v>-1.8582890848123477</v>
      </c>
      <c r="Z96" s="19">
        <f t="shared" si="103"/>
        <v>-1.8591446653894692</v>
      </c>
      <c r="AA96" s="19">
        <f t="shared" si="82"/>
        <v>-1.9048032291838566</v>
      </c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7" x14ac:dyDescent="0.4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1">
        <f t="shared" si="73"/>
        <v>1.7600000000000011</v>
      </c>
      <c r="P97" s="11">
        <f t="shared" si="74"/>
        <v>0.70111052472362656</v>
      </c>
      <c r="Q97" s="11">
        <f t="shared" si="75"/>
        <v>-1.1836921076131199</v>
      </c>
      <c r="R97" s="2"/>
      <c r="S97" s="2"/>
      <c r="T97" s="15">
        <f t="shared" si="76"/>
        <v>-1.1836921076131199</v>
      </c>
      <c r="U97" s="15">
        <f t="shared" si="77"/>
        <v>-1.2027400366200667</v>
      </c>
      <c r="V97" s="15">
        <f t="shared" si="78"/>
        <v>-1.2032112542416713</v>
      </c>
      <c r="W97" s="15">
        <f t="shared" si="79"/>
        <v>-1.2227491210535206</v>
      </c>
      <c r="X97" s="19">
        <f t="shared" si="80"/>
        <v>-1.9047929006946669</v>
      </c>
      <c r="Y97" s="19">
        <f t="shared" ref="Y97:Z97" si="104">-$K$3*(($P97+T97*$D$8/2)^2-1)*($Q97+X97*$D$8/2)-($K$4^2)*($P97+T97*$D$8/2)</f>
        <v>-1.9519146628551347</v>
      </c>
      <c r="Z97" s="19">
        <f t="shared" si="104"/>
        <v>-1.9528506720200349</v>
      </c>
      <c r="AA97" s="19">
        <f t="shared" si="82"/>
        <v>-2.0015484651189803</v>
      </c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7" x14ac:dyDescent="0.4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1">
        <f t="shared" si="73"/>
        <v>1.7800000000000011</v>
      </c>
      <c r="P98" s="11">
        <f t="shared" si="74"/>
        <v>0.67704937868899284</v>
      </c>
      <c r="Q98" s="11">
        <f t="shared" si="75"/>
        <v>-1.2227450143983332</v>
      </c>
      <c r="R98" s="2"/>
      <c r="S98" s="2"/>
      <c r="T98" s="15">
        <f t="shared" si="76"/>
        <v>-1.2227450143983332</v>
      </c>
      <c r="U98" s="15">
        <f t="shared" si="77"/>
        <v>-1.2427603833955392</v>
      </c>
      <c r="V98" s="15">
        <f t="shared" si="78"/>
        <v>-1.2432627329365888</v>
      </c>
      <c r="W98" s="15">
        <f t="shared" si="79"/>
        <v>-1.2638008940235181</v>
      </c>
      <c r="X98" s="19">
        <f t="shared" si="80"/>
        <v>-2.0015368997206018</v>
      </c>
      <c r="Y98" s="19">
        <f t="shared" ref="Y98:Z98" si="105">-$K$3*(($P98+T98*$D$8/2)^2-1)*($Q98+X98*$D$8/2)-($K$4^2)*($P98+T98*$D$8/2)</f>
        <v>-2.0517718538255614</v>
      </c>
      <c r="Z98" s="19">
        <f t="shared" si="105"/>
        <v>-2.0527939812592493</v>
      </c>
      <c r="AA98" s="19">
        <f t="shared" si="82"/>
        <v>-2.1046853244160015</v>
      </c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7" x14ac:dyDescent="0.4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1">
        <f t="shared" si="73"/>
        <v>1.8000000000000012</v>
      </c>
      <c r="P99" s="11">
        <f t="shared" si="74"/>
        <v>0.65218740488537252</v>
      </c>
      <c r="Q99" s="11">
        <f t="shared" si="75"/>
        <v>-1.2637961940460205</v>
      </c>
      <c r="R99" s="2"/>
      <c r="S99" s="2"/>
      <c r="T99" s="15">
        <f t="shared" si="76"/>
        <v>-1.2637961940460205</v>
      </c>
      <c r="U99" s="15">
        <f t="shared" si="77"/>
        <v>-1.2848429179141851</v>
      </c>
      <c r="V99" s="15">
        <f t="shared" si="78"/>
        <v>-1.2853779281467539</v>
      </c>
      <c r="W99" s="15">
        <f t="shared" si="79"/>
        <v>-1.3069819391463668</v>
      </c>
      <c r="X99" s="19">
        <f t="shared" si="80"/>
        <v>-2.1046723868164627</v>
      </c>
      <c r="Y99" s="19">
        <f t="shared" ref="Y99:Z99" si="106">-$K$3*(($P99+T99*$D$8/2)^2-1)*($Q99+X99*$D$8/2)-($K$4^2)*($P99+T99*$D$8/2)</f>
        <v>-2.1581734100733372</v>
      </c>
      <c r="Z99" s="19">
        <f t="shared" si="106"/>
        <v>-2.1592872550173139</v>
      </c>
      <c r="AA99" s="19">
        <f t="shared" si="82"/>
        <v>-2.214523029179241</v>
      </c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7" x14ac:dyDescent="0.4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1">
        <f t="shared" si="73"/>
        <v>1.8200000000000012</v>
      </c>
      <c r="P100" s="11">
        <f t="shared" si="74"/>
        <v>0.62648333880099161</v>
      </c>
      <c r="Q100" s="11">
        <f t="shared" si="75"/>
        <v>-1.3069765831999438</v>
      </c>
      <c r="R100" s="2"/>
      <c r="S100" s="2"/>
      <c r="T100" s="15">
        <f t="shared" si="76"/>
        <v>-1.3069765831999438</v>
      </c>
      <c r="U100" s="15">
        <f t="shared" si="77"/>
        <v>-1.3291216689541021</v>
      </c>
      <c r="V100" s="15">
        <f t="shared" si="78"/>
        <v>-1.329690814984315</v>
      </c>
      <c r="W100" s="15">
        <f t="shared" si="79"/>
        <v>-1.3524292648582472</v>
      </c>
      <c r="X100" s="19">
        <f t="shared" si="80"/>
        <v>-2.2145085754158389</v>
      </c>
      <c r="Y100" s="19">
        <f t="shared" ref="Y100:Z100" si="107">-$K$3*(($P100+T100*$D$8/2)^2-1)*($Q100+X100*$D$8/2)-($K$4^2)*($P100+T100*$D$8/2)</f>
        <v>-2.2714231784371113</v>
      </c>
      <c r="Z100" s="19">
        <f t="shared" si="107"/>
        <v>-2.2726340829151694</v>
      </c>
      <c r="AA100" s="19">
        <f t="shared" si="82"/>
        <v>-2.3313575397119353</v>
      </c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7" x14ac:dyDescent="0.4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1">
        <f t="shared" si="73"/>
        <v>1.8400000000000012</v>
      </c>
      <c r="P101" s="11">
        <f t="shared" si="74"/>
        <v>0.59989323608120815</v>
      </c>
      <c r="Q101" s="11">
        <f t="shared" si="75"/>
        <v>-1.3524231853260515</v>
      </c>
      <c r="R101" s="2"/>
      <c r="S101" s="2"/>
      <c r="T101" s="15">
        <f t="shared" si="76"/>
        <v>-1.3524231853260515</v>
      </c>
      <c r="U101" s="15">
        <f t="shared" si="77"/>
        <v>-1.3757365995107034</v>
      </c>
      <c r="V101" s="15">
        <f t="shared" si="78"/>
        <v>-1.3763412553280601</v>
      </c>
      <c r="W101" s="15">
        <f t="shared" si="79"/>
        <v>-1.4002855819269866</v>
      </c>
      <c r="X101" s="19">
        <f t="shared" si="80"/>
        <v>-2.3313414184651826</v>
      </c>
      <c r="Y101" s="19">
        <f t="shared" ref="Y101:Z101" si="108">-$K$3*(($P101+T101*$D$8/2)^2-1)*($Q101+X101*$D$8/2)-($K$4^2)*($P101+T101*$D$8/2)</f>
        <v>-2.3918070002008625</v>
      </c>
      <c r="Z101" s="19">
        <f t="shared" si="108"/>
        <v>-2.3931198300467544</v>
      </c>
      <c r="AA101" s="19">
        <f t="shared" si="82"/>
        <v>-2.4554611961068176</v>
      </c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7" x14ac:dyDescent="0.4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1">
        <f t="shared" si="73"/>
        <v>1.8600000000000012</v>
      </c>
      <c r="P102" s="11">
        <f t="shared" si="74"/>
        <v>0.57237035449143958</v>
      </c>
      <c r="Q102" s="11">
        <f t="shared" si="75"/>
        <v>-1.4002787062429423</v>
      </c>
      <c r="R102" s="2"/>
      <c r="S102" s="2"/>
      <c r="T102" s="15">
        <f t="shared" si="76"/>
        <v>-1.4002787062429423</v>
      </c>
      <c r="U102" s="15">
        <f t="shared" si="77"/>
        <v>-1.4248331387501887</v>
      </c>
      <c r="V102" s="15">
        <f t="shared" si="78"/>
        <v>-1.4254745164531952</v>
      </c>
      <c r="W102" s="15">
        <f t="shared" si="79"/>
        <v>-1.450698703902088</v>
      </c>
      <c r="X102" s="19">
        <f t="shared" si="80"/>
        <v>-2.45544325072464</v>
      </c>
      <c r="Y102" s="19">
        <f t="shared" ref="Y102:Z102" si="109">-$K$3*(($P102+T102*$D$8/2)^2-1)*($Q102+X102*$D$8/2)-($K$4^2)*($P102+T102*$D$8/2)</f>
        <v>-2.5195810210252874</v>
      </c>
      <c r="Z102" s="19">
        <f t="shared" si="109"/>
        <v>-2.5209998829572822</v>
      </c>
      <c r="AA102" s="19">
        <f t="shared" si="82"/>
        <v>-2.5870694854572713</v>
      </c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7" x14ac:dyDescent="0.4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1">
        <f t="shared" si="73"/>
        <v>1.8800000000000012</v>
      </c>
      <c r="P103" s="11">
        <f t="shared" si="74"/>
        <v>0.54386504542293357</v>
      </c>
      <c r="Q103" s="11">
        <f t="shared" si="75"/>
        <v>-1.4506909547234323</v>
      </c>
      <c r="R103" s="2"/>
      <c r="S103" s="2"/>
      <c r="T103" s="15">
        <f t="shared" si="76"/>
        <v>-1.4506909547234323</v>
      </c>
      <c r="U103" s="15">
        <f t="shared" si="77"/>
        <v>-1.4765614502920499</v>
      </c>
      <c r="V103" s="15">
        <f t="shared" si="78"/>
        <v>-1.4772405230323638</v>
      </c>
      <c r="W103" s="15">
        <f t="shared" si="79"/>
        <v>-1.5038206489658781</v>
      </c>
      <c r="X103" s="19">
        <f t="shared" si="80"/>
        <v>-2.5870495568617482</v>
      </c>
      <c r="Y103" s="19">
        <f t="shared" ref="Y103:Z103" si="110">-$K$3*(($P103+T103*$D$8/2)^2-1)*($Q103+X103*$D$8/2)-($K$4^2)*($P103+T103*$D$8/2)</f>
        <v>-2.6549568308931466</v>
      </c>
      <c r="Z103" s="19">
        <f t="shared" si="110"/>
        <v>-2.6564847121222921</v>
      </c>
      <c r="AA103" s="19">
        <f t="shared" si="82"/>
        <v>-2.7263643039600058</v>
      </c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7" x14ac:dyDescent="0.4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1">
        <f t="shared" si="73"/>
        <v>1.9000000000000012</v>
      </c>
      <c r="P104" s="11">
        <f t="shared" si="74"/>
        <v>0.51432466025513979</v>
      </c>
      <c r="Q104" s="11">
        <f t="shared" si="75"/>
        <v>-1.5038119445462745</v>
      </c>
      <c r="R104" s="2"/>
      <c r="S104" s="2"/>
      <c r="T104" s="15">
        <f t="shared" si="76"/>
        <v>-1.5038119445462745</v>
      </c>
      <c r="U104" s="15">
        <f t="shared" si="77"/>
        <v>-1.5310753668925052</v>
      </c>
      <c r="V104" s="15">
        <f t="shared" si="78"/>
        <v>-1.5317927720665079</v>
      </c>
      <c r="W104" s="15">
        <f t="shared" si="79"/>
        <v>-1.559806365891147</v>
      </c>
      <c r="X104" s="19">
        <f t="shared" si="80"/>
        <v>-2.7263422346230644</v>
      </c>
      <c r="Y104" s="19">
        <f t="shared" ref="Y104:Z104" si="111">-$K$3*(($P104+T104*$D$8/2)^2-1)*($Q104+X104*$D$8/2)-($K$4^2)*($P104+T104*$D$8/2)</f>
        <v>-2.7980827520233431</v>
      </c>
      <c r="Z104" s="19">
        <f t="shared" si="111"/>
        <v>-2.7997210672436261</v>
      </c>
      <c r="AA104" s="19">
        <f t="shared" si="82"/>
        <v>-2.8734529769828212</v>
      </c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7" x14ac:dyDescent="0.4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1">
        <f t="shared" si="73"/>
        <v>1.9200000000000013</v>
      </c>
      <c r="P105" s="11">
        <f t="shared" si="74"/>
        <v>0.48369347829395498</v>
      </c>
      <c r="Q105" s="11">
        <f t="shared" si="75"/>
        <v>-1.5597966207134073</v>
      </c>
      <c r="R105" s="2"/>
      <c r="S105" s="2"/>
      <c r="T105" s="15">
        <f t="shared" si="76"/>
        <v>-1.5597966207134073</v>
      </c>
      <c r="U105" s="15">
        <f t="shared" si="77"/>
        <v>-1.5885309068749986</v>
      </c>
      <c r="V105" s="15">
        <f t="shared" si="78"/>
        <v>-1.5892868255435548</v>
      </c>
      <c r="W105" s="15">
        <f t="shared" si="79"/>
        <v>-1.6188119909603393</v>
      </c>
      <c r="X105" s="19">
        <f t="shared" si="80"/>
        <v>-2.8734286161591389</v>
      </c>
      <c r="Y105" s="19">
        <f t="shared" ref="Y105:Z105" si="112">-$K$3*(($P105+T105*$D$8/2)^2-1)*($Q105+X105*$D$8/2)-($K$4^2)*($P105+T105*$D$8/2)</f>
        <v>-2.9490204830147584</v>
      </c>
      <c r="Z105" s="19">
        <f t="shared" si="112"/>
        <v>-2.9507685123466052</v>
      </c>
      <c r="AA105" s="19">
        <f t="shared" si="82"/>
        <v>-3.0283421886078665</v>
      </c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7" x14ac:dyDescent="0.4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1">
        <f t="shared" si="73"/>
        <v>1.9400000000000013</v>
      </c>
      <c r="P106" s="11">
        <f t="shared" si="74"/>
        <v>0.45191266470558544</v>
      </c>
      <c r="Q106" s="11">
        <f t="shared" si="75"/>
        <v>-1.6188011166983731</v>
      </c>
      <c r="R106" s="2"/>
      <c r="S106" s="2"/>
      <c r="T106" s="15">
        <f t="shared" si="76"/>
        <v>-1.6188011166983731</v>
      </c>
      <c r="U106" s="15">
        <f t="shared" si="77"/>
        <v>-1.6490842706883069</v>
      </c>
      <c r="V106" s="15">
        <f t="shared" si="78"/>
        <v>-1.6498782786489836</v>
      </c>
      <c r="W106" s="15">
        <f t="shared" si="79"/>
        <v>-1.6809925246180795</v>
      </c>
      <c r="X106" s="19">
        <f t="shared" si="80"/>
        <v>-3.0283153989933846</v>
      </c>
      <c r="Y106" s="19">
        <f t="shared" ref="Y106:Z106" si="113">-$K$3*(($P106+T106*$D$8/2)^2-1)*($Q106+X106*$D$8/2)-($K$4^2)*($P106+T106*$D$8/2)</f>
        <v>-3.1077161950610481</v>
      </c>
      <c r="Z106" s="19">
        <f t="shared" si="113"/>
        <v>-3.109570395985322</v>
      </c>
      <c r="AA106" s="19">
        <f t="shared" si="82"/>
        <v>-3.1909058618105561</v>
      </c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7" x14ac:dyDescent="0.4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1">
        <f t="shared" si="73"/>
        <v>1.9600000000000013</v>
      </c>
      <c r="P107" s="11">
        <f t="shared" si="74"/>
        <v>0.41892026890561535</v>
      </c>
      <c r="Q107" s="11">
        <f t="shared" si="75"/>
        <v>-1.6809804315080288</v>
      </c>
      <c r="R107" s="2"/>
      <c r="S107" s="2"/>
      <c r="T107" s="15">
        <f t="shared" si="76"/>
        <v>-1.6809804315080288</v>
      </c>
      <c r="U107" s="15">
        <f t="shared" si="77"/>
        <v>-1.7128891967854267</v>
      </c>
      <c r="V107" s="15">
        <f t="shared" si="78"/>
        <v>-1.71372008220172</v>
      </c>
      <c r="W107" s="15">
        <f t="shared" si="79"/>
        <v>-1.7464987964372471</v>
      </c>
      <c r="X107" s="19">
        <f t="shared" si="80"/>
        <v>-3.1908765277397935</v>
      </c>
      <c r="Y107" s="19">
        <f t="shared" ref="Y107:Z107" si="114">-$K$3*(($P107+T107*$D$8/2)^2-1)*($Q107+X107*$D$8/2)-($K$4^2)*($P107+T107*$D$8/2)</f>
        <v>-3.2739650693691198</v>
      </c>
      <c r="Z107" s="19">
        <f t="shared" si="114"/>
        <v>-3.2759182464609164</v>
      </c>
      <c r="AA107" s="19">
        <f t="shared" si="82"/>
        <v>-3.3608459321736368</v>
      </c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7" x14ac:dyDescent="0.4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1">
        <f t="shared" si="73"/>
        <v>1.9800000000000013</v>
      </c>
      <c r="P108" s="11">
        <f t="shared" si="74"/>
        <v>0.38465127628588347</v>
      </c>
      <c r="Q108" s="11">
        <f t="shared" si="75"/>
        <v>-1.7464853951466071</v>
      </c>
      <c r="R108" s="2"/>
      <c r="S108" s="2"/>
      <c r="T108" s="15">
        <f t="shared" si="76"/>
        <v>-1.7464853951466071</v>
      </c>
      <c r="U108" s="15">
        <f t="shared" si="77"/>
        <v>-1.7800935348402001</v>
      </c>
      <c r="V108" s="15">
        <f t="shared" si="78"/>
        <v>-1.7809590769210493</v>
      </c>
      <c r="W108" s="15">
        <f t="shared" si="79"/>
        <v>-1.8154735650786658</v>
      </c>
      <c r="X108" s="19">
        <f t="shared" si="80"/>
        <v>-3.3608139693593091</v>
      </c>
      <c r="Y108" s="19">
        <f t="shared" ref="Y108:Z108" si="115">-$K$3*(($P108+T108*$D$8/2)^2-1)*($Q108+X108*$D$8/2)-($K$4^2)*($P108+T108*$D$8/2)</f>
        <v>-3.4473681774442144</v>
      </c>
      <c r="Z108" s="19">
        <f t="shared" si="115"/>
        <v>-3.449408496602933</v>
      </c>
      <c r="AA108" s="19">
        <f t="shared" si="82"/>
        <v>-3.5376448888011889</v>
      </c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7" x14ac:dyDescent="0.4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1">
        <f t="shared" si="73"/>
        <v>2.0000000000000013</v>
      </c>
      <c r="P109" s="11">
        <f t="shared" si="74"/>
        <v>0.34903772900672425</v>
      </c>
      <c r="Q109" s="11">
        <f t="shared" si="75"/>
        <v>-1.8154587691674564</v>
      </c>
      <c r="R109" s="2"/>
      <c r="S109" s="2"/>
      <c r="T109" s="15">
        <f t="shared" si="76"/>
        <v>-1.8154587691674564</v>
      </c>
      <c r="U109" s="15">
        <f t="shared" si="77"/>
        <v>-1.8508348717217529</v>
      </c>
      <c r="V109" s="15">
        <f t="shared" si="78"/>
        <v>-1.8517315747502798</v>
      </c>
      <c r="W109" s="15">
        <f t="shared" si="79"/>
        <v>-1.8880465771330124</v>
      </c>
      <c r="X109" s="19">
        <f t="shared" si="80"/>
        <v>-3.5376102554296462</v>
      </c>
      <c r="Y109" s="19">
        <f t="shared" ref="Y109:Z109" si="116">-$K$3*(($P109+T109*$D$8/2)^2-1)*($Q109+X109*$D$8/2)-($K$4^2)*($P109+T109*$D$8/2)</f>
        <v>-3.6272805582823366</v>
      </c>
      <c r="Z109" s="19">
        <f t="shared" si="116"/>
        <v>-3.6293903982778022</v>
      </c>
      <c r="AA109" s="19">
        <f t="shared" si="82"/>
        <v>-3.7205089411211363</v>
      </c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7" x14ac:dyDescent="0.4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1">
        <f t="shared" si="73"/>
        <v>2.0200000000000014</v>
      </c>
      <c r="P110" s="11">
        <f t="shared" si="74"/>
        <v>0.31200893487590914</v>
      </c>
      <c r="Q110" s="11">
        <f t="shared" si="75"/>
        <v>-1.8880303061996933</v>
      </c>
      <c r="R110" s="2"/>
      <c r="S110" s="2"/>
      <c r="T110" s="15">
        <f t="shared" si="76"/>
        <v>-1.8880303061996933</v>
      </c>
      <c r="U110" s="15">
        <f t="shared" si="77"/>
        <v>-1.9252350226978276</v>
      </c>
      <c r="V110" s="15">
        <f t="shared" si="78"/>
        <v>-1.9261577998887474</v>
      </c>
      <c r="W110" s="15">
        <f t="shared" si="79"/>
        <v>-1.9643283864781209</v>
      </c>
      <c r="X110" s="19">
        <f t="shared" si="80"/>
        <v>-3.7204716498134491</v>
      </c>
      <c r="Y110" s="19">
        <f t="shared" ref="Y110:Z110" si="117">-$K$3*(($P110+T110*$D$8/2)^2-1)*($Q110+X110*$D$8/2)-($K$4^2)*($P110+T110*$D$8/2)</f>
        <v>-3.8127493689054024</v>
      </c>
      <c r="Z110" s="19">
        <f t="shared" si="117"/>
        <v>-3.8149040139213795</v>
      </c>
      <c r="AA110" s="19">
        <f t="shared" si="82"/>
        <v>-3.9083007457839622</v>
      </c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7" x14ac:dyDescent="0.4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1">
        <f t="shared" si="73"/>
        <v>2.0400000000000014</v>
      </c>
      <c r="P111" s="11">
        <f t="shared" si="74"/>
        <v>0.27349178708307259</v>
      </c>
      <c r="Q111" s="11">
        <f t="shared" si="75"/>
        <v>-1.9643105700705299</v>
      </c>
      <c r="R111" s="2"/>
      <c r="S111" s="2"/>
      <c r="T111" s="15">
        <f t="shared" si="76"/>
        <v>-1.9643105700705299</v>
      </c>
      <c r="U111" s="15">
        <f t="shared" si="77"/>
        <v>-2.0033931788252719</v>
      </c>
      <c r="V111" s="15">
        <f t="shared" si="78"/>
        <v>-2.0043349812678839</v>
      </c>
      <c r="W111" s="15">
        <f t="shared" si="79"/>
        <v>-2.0444027163530674</v>
      </c>
      <c r="X111" s="19">
        <f t="shared" si="80"/>
        <v>-3.9082608754741899</v>
      </c>
      <c r="Y111" s="19">
        <f t="shared" ref="Y111:Z111" si="118">-$K$3*(($P111+T111*$D$8/2)^2-1)*($Q111+X111*$D$8/2)-($K$4^2)*($P111+T111*$D$8/2)</f>
        <v>-4.0024411197354199</v>
      </c>
      <c r="Z111" s="19">
        <f t="shared" si="118"/>
        <v>-4.0046073141268828</v>
      </c>
      <c r="AA111" s="19">
        <f t="shared" si="82"/>
        <v>-4.0994608441818832</v>
      </c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7" x14ac:dyDescent="0.4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1">
        <f t="shared" si="73"/>
        <v>2.0600000000000014</v>
      </c>
      <c r="P112" s="11">
        <f t="shared" si="74"/>
        <v>0.23341122172770623</v>
      </c>
      <c r="Q112" s="11">
        <f t="shared" si="75"/>
        <v>-2.044383298695132</v>
      </c>
      <c r="R112" s="2"/>
      <c r="S112" s="2"/>
      <c r="T112" s="15">
        <f t="shared" si="76"/>
        <v>-2.044383298695132</v>
      </c>
      <c r="U112" s="15">
        <f t="shared" si="77"/>
        <v>-2.0853774841981791</v>
      </c>
      <c r="V112" s="15">
        <f t="shared" si="78"/>
        <v>-2.0863288718183504</v>
      </c>
      <c r="W112" s="15">
        <f t="shared" si="79"/>
        <v>-2.1283171332028141</v>
      </c>
      <c r="X112" s="19">
        <f t="shared" si="80"/>
        <v>-4.0994185503046925</v>
      </c>
      <c r="Y112" s="19">
        <f t="shared" ref="Y112:Z112" si="119">-$K$3*(($P112+T112*$D$8/2)^2-1)*($Q112+X112*$D$8/2)-($K$4^2)*($P112+T112*$D$8/2)</f>
        <v>-4.1945573123218329</v>
      </c>
      <c r="Z112" s="19">
        <f t="shared" si="119"/>
        <v>-4.1966917253841158</v>
      </c>
      <c r="AA112" s="19">
        <f t="shared" si="82"/>
        <v>-4.2919173856848074</v>
      </c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7" x14ac:dyDescent="0.4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1">
        <f t="shared" si="73"/>
        <v>2.0800000000000014</v>
      </c>
      <c r="P113" s="11">
        <f t="shared" si="74"/>
        <v>0.19169084458126956</v>
      </c>
      <c r="Q113" s="11">
        <f t="shared" si="75"/>
        <v>-2.1282960787331366</v>
      </c>
      <c r="R113" s="2"/>
      <c r="S113" s="2"/>
      <c r="T113" s="15">
        <f t="shared" si="76"/>
        <v>-2.1282960787331366</v>
      </c>
      <c r="U113" s="15">
        <f t="shared" si="77"/>
        <v>-2.171214807794716</v>
      </c>
      <c r="V113" s="15">
        <f t="shared" si="78"/>
        <v>-2.1721634622409338</v>
      </c>
      <c r="W113" s="15">
        <f t="shared" si="79"/>
        <v>-2.2160717994866661</v>
      </c>
      <c r="X113" s="19">
        <f t="shared" si="80"/>
        <v>-4.2918729061579164</v>
      </c>
      <c r="Y113" s="19">
        <f t="shared" ref="Y113:Z113" si="120">-$K$3*(($P113+T113*$D$8/2)^2-1)*($Q113+X113*$D$8/2)-($K$4^2)*($P113+T113*$D$8/2)</f>
        <v>-4.3867383507797255</v>
      </c>
      <c r="Z113" s="19">
        <f t="shared" si="120"/>
        <v>-4.3887860376764678</v>
      </c>
      <c r="AA113" s="19">
        <f t="shared" si="82"/>
        <v>-4.4829844315810252</v>
      </c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7" x14ac:dyDescent="0.4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1">
        <f t="shared" si="73"/>
        <v>2.1000000000000014</v>
      </c>
      <c r="P114" s="11">
        <f t="shared" si="74"/>
        <v>0.14825376318696587</v>
      </c>
      <c r="Q114" s="11">
        <f t="shared" si="75"/>
        <v>-2.2160490991153079</v>
      </c>
      <c r="R114" s="2"/>
      <c r="S114" s="2"/>
      <c r="T114" s="15">
        <f t="shared" si="76"/>
        <v>-2.2160490991153079</v>
      </c>
      <c r="U114" s="15">
        <f t="shared" si="77"/>
        <v>-2.2608784799641035</v>
      </c>
      <c r="V114" s="15">
        <f t="shared" si="78"/>
        <v>-2.2618086640876252</v>
      </c>
      <c r="W114" s="15">
        <f t="shared" si="79"/>
        <v>-2.3076060890182228</v>
      </c>
      <c r="X114" s="19">
        <f t="shared" si="80"/>
        <v>-4.4829380848795637</v>
      </c>
      <c r="Y114" s="19">
        <f t="shared" ref="Y114:Z114" si="121">-$K$3*(($P114+T114*$D$8/2)^2-1)*($Q114+X114*$D$8/2)-($K$4^2)*($P114+T114*$D$8/2)</f>
        <v>-4.5759564972317124</v>
      </c>
      <c r="Z114" s="19">
        <f t="shared" si="121"/>
        <v>-4.577849495145756</v>
      </c>
      <c r="AA114" s="19">
        <f t="shared" si="82"/>
        <v>-4.6692502572010826</v>
      </c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7" x14ac:dyDescent="0.4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1">
        <f t="shared" si="73"/>
        <v>2.1200000000000014</v>
      </c>
      <c r="P115" s="11">
        <f t="shared" si="74"/>
        <v>0.10302366493284257</v>
      </c>
      <c r="Q115" s="11">
        <f t="shared" si="75"/>
        <v>-2.3075817668714267</v>
      </c>
      <c r="R115" s="2"/>
      <c r="S115" s="2"/>
      <c r="T115" s="15">
        <f t="shared" si="76"/>
        <v>-2.3075817668714267</v>
      </c>
      <c r="U115" s="15">
        <f t="shared" si="77"/>
        <v>-2.3542737911449203</v>
      </c>
      <c r="V115" s="15">
        <f t="shared" si="78"/>
        <v>-2.3551657668954533</v>
      </c>
      <c r="W115" s="15">
        <f t="shared" si="79"/>
        <v>-2.4027828922872407</v>
      </c>
      <c r="X115" s="19">
        <f t="shared" si="80"/>
        <v>-4.6692024273493651</v>
      </c>
      <c r="Y115" s="19">
        <f t="shared" ref="Y115:Z115" si="122">-$K$3*(($P115+T115*$D$8/2)^2-1)*($Q115+X115*$D$8/2)-($K$4^2)*($P115+T115*$D$8/2)</f>
        <v>-4.7584000024026416</v>
      </c>
      <c r="Z115" s="19">
        <f t="shared" si="122"/>
        <v>-4.7600562707906997</v>
      </c>
      <c r="AA115" s="19">
        <f t="shared" si="82"/>
        <v>-4.8464587190908492</v>
      </c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17" x14ac:dyDescent="0.4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1">
        <f t="shared" si="73"/>
        <v>2.1400000000000015</v>
      </c>
      <c r="P116" s="11">
        <f t="shared" si="74"/>
        <v>5.5926185682044507E-2</v>
      </c>
      <c r="Q116" s="11">
        <f t="shared" si="75"/>
        <v>-2.4027570125141828</v>
      </c>
      <c r="R116" s="2"/>
      <c r="S116" s="2"/>
      <c r="T116" s="15">
        <f t="shared" si="76"/>
        <v>-2.4027570125141828</v>
      </c>
      <c r="U116" s="15">
        <f t="shared" si="77"/>
        <v>-2.45122111072126</v>
      </c>
      <c r="V116" s="15">
        <f t="shared" si="78"/>
        <v>-2.4520505374719965</v>
      </c>
      <c r="W116" s="15">
        <f t="shared" si="79"/>
        <v>-2.5013705224583824</v>
      </c>
      <c r="X116" s="19">
        <f t="shared" si="80"/>
        <v>-4.8464098207077209</v>
      </c>
      <c r="Y116" s="19">
        <f t="shared" ref="Y116:Z116" si="123">-$K$3*(($P116+T116*$D$8/2)^2-1)*($Q116+X116*$D$8/2)-($K$4^2)*($P116+T116*$D$8/2)</f>
        <v>-4.9293524957813801</v>
      </c>
      <c r="Z116" s="19">
        <f t="shared" si="123"/>
        <v>-4.9306754972099736</v>
      </c>
      <c r="AA116" s="19">
        <f t="shared" si="82"/>
        <v>-5.0093890617391352</v>
      </c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7" x14ac:dyDescent="0.4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1">
        <f t="shared" si="73"/>
        <v>2.1600000000000015</v>
      </c>
      <c r="P117" s="11">
        <f t="shared" si="74"/>
        <v>6.8906162441809138E-3</v>
      </c>
      <c r="Q117" s="11">
        <f t="shared" si="75"/>
        <v>-2.501343195408948</v>
      </c>
      <c r="R117" s="2"/>
      <c r="S117" s="2"/>
      <c r="T117" s="15">
        <f t="shared" si="76"/>
        <v>-2.501343195408948</v>
      </c>
      <c r="U117" s="15">
        <f t="shared" si="77"/>
        <v>-2.5514365901744434</v>
      </c>
      <c r="V117" s="15">
        <f t="shared" si="78"/>
        <v>-2.5521739393598541</v>
      </c>
      <c r="W117" s="15">
        <f t="shared" si="79"/>
        <v>-2.6030222697362402</v>
      </c>
      <c r="X117" s="19">
        <f t="shared" si="80"/>
        <v>-5.0093394765495276</v>
      </c>
      <c r="Y117" s="19">
        <f t="shared" ref="Y117:Z117" si="124">-$K$3*(($P117+T117*$D$8/2)^2-1)*($Q117+X117*$D$8/2)-($K$4^2)*($P117+T117*$D$8/2)</f>
        <v>-5.0830743950906241</v>
      </c>
      <c r="Z117" s="19">
        <f t="shared" si="124"/>
        <v>-5.0839537163646069</v>
      </c>
      <c r="AA117" s="19">
        <f t="shared" si="82"/>
        <v>-5.1517426218413789</v>
      </c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ht="17" x14ac:dyDescent="0.4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1">
        <f t="shared" si="73"/>
        <v>2.1800000000000015</v>
      </c>
      <c r="P118" s="11">
        <f t="shared" si="74"/>
        <v>-4.4148005503198369E-2</v>
      </c>
      <c r="Q118" s="11">
        <f t="shared" si="75"/>
        <v>-2.6029936564799527</v>
      </c>
      <c r="R118" s="2"/>
      <c r="S118" s="2"/>
      <c r="T118" s="15">
        <f t="shared" si="76"/>
        <v>-2.6029936564799527</v>
      </c>
      <c r="U118" s="15">
        <f t="shared" si="77"/>
        <v>-2.6545105824467372</v>
      </c>
      <c r="V118" s="15">
        <f t="shared" si="78"/>
        <v>-2.6551206224126251</v>
      </c>
      <c r="W118" s="15">
        <f t="shared" si="79"/>
        <v>-2.7072538588393553</v>
      </c>
      <c r="X118" s="19">
        <f t="shared" si="80"/>
        <v>-5.1516925966784628</v>
      </c>
      <c r="Y118" s="19">
        <f t="shared" ref="Y118:Z118" si="125">-$K$3*(($P118+T118*$D$8/2)^2-1)*($Q118+X118*$D$8/2)-($K$4^2)*($P118+T118*$D$8/2)</f>
        <v>-5.2126965932672285</v>
      </c>
      <c r="Z118" s="19">
        <f t="shared" si="125"/>
        <v>-5.2130101179701365</v>
      </c>
      <c r="AA118" s="19">
        <f t="shared" si="82"/>
        <v>-5.2660488144258712</v>
      </c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7" x14ac:dyDescent="0.4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11">
        <f t="shared" si="73"/>
        <v>2.2000000000000015</v>
      </c>
      <c r="P119" s="11">
        <f t="shared" si="74"/>
        <v>-9.7246371919991817E-2</v>
      </c>
      <c r="Q119" s="11">
        <f t="shared" si="75"/>
        <v>-2.7072241725918831</v>
      </c>
      <c r="R119" s="2"/>
      <c r="S119" s="2"/>
      <c r="T119" s="15">
        <f t="shared" si="76"/>
        <v>-2.7072241725918831</v>
      </c>
      <c r="U119" s="15">
        <f t="shared" si="77"/>
        <v>-2.7598841556952127</v>
      </c>
      <c r="V119" s="15">
        <f t="shared" si="78"/>
        <v>-2.7603255828800997</v>
      </c>
      <c r="W119" s="15">
        <f t="shared" si="79"/>
        <v>-2.8134193581148716</v>
      </c>
      <c r="X119" s="19">
        <f t="shared" si="80"/>
        <v>-5.2659983103329813</v>
      </c>
      <c r="Y119" s="19">
        <f t="shared" ref="Y119:Z119" si="126">-$K$3*(($P119+T119*$D$8/2)^2-1)*($Q119+X119*$D$8/2)-($K$4^2)*($P119+T119*$D$8/2)</f>
        <v>-5.3101410288216417</v>
      </c>
      <c r="Z119" s="19">
        <f t="shared" si="126"/>
        <v>-5.309759276149439</v>
      </c>
      <c r="AA119" s="19">
        <f t="shared" si="82"/>
        <v>-5.3436075128019684</v>
      </c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7" x14ac:dyDescent="0.4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1">
        <f t="shared" si="73"/>
        <v>2.2200000000000015</v>
      </c>
      <c r="P120" s="11">
        <f t="shared" si="74"/>
        <v>-0.1524499152795164</v>
      </c>
      <c r="Q120" s="11">
        <f t="shared" si="75"/>
        <v>-2.81338886070214</v>
      </c>
      <c r="R120" s="2"/>
      <c r="S120" s="2"/>
      <c r="T120" s="15">
        <f t="shared" si="76"/>
        <v>-2.81338886070214</v>
      </c>
      <c r="U120" s="15">
        <f t="shared" si="77"/>
        <v>-2.8668244206659548</v>
      </c>
      <c r="V120" s="15">
        <f t="shared" si="78"/>
        <v>-2.8670497389348606</v>
      </c>
      <c r="W120" s="15">
        <f t="shared" si="79"/>
        <v>-2.9206864834318544</v>
      </c>
      <c r="X120" s="19">
        <f t="shared" si="80"/>
        <v>-5.3435559963814674</v>
      </c>
      <c r="Y120" s="19">
        <f t="shared" ref="Y120:Z120" si="127">-$K$3*(($P120+T120*$D$8/2)^2-1)*($Q120+X120*$D$8/2)-($K$4^2)*($P120+T120*$D$8/2)</f>
        <v>-5.3660878232720695</v>
      </c>
      <c r="Z120" s="19">
        <f t="shared" si="127"/>
        <v>-5.364881136485713</v>
      </c>
      <c r="AA120" s="19">
        <f t="shared" si="82"/>
        <v>-5.3744902299702453</v>
      </c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7" x14ac:dyDescent="0.4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1">
        <f t="shared" si="73"/>
        <v>2.2400000000000015</v>
      </c>
      <c r="P121" s="11">
        <f t="shared" si="74"/>
        <v>-0.20978932749063514</v>
      </c>
      <c r="Q121" s="11">
        <f t="shared" si="75"/>
        <v>-2.9206554745216975</v>
      </c>
      <c r="R121" s="2"/>
      <c r="S121" s="2"/>
      <c r="T121" s="15">
        <f t="shared" si="76"/>
        <v>-2.9206554745216975</v>
      </c>
      <c r="U121" s="15">
        <f t="shared" si="77"/>
        <v>-2.974399838551423</v>
      </c>
      <c r="V121" s="15">
        <f t="shared" si="78"/>
        <v>-2.9743556156955053</v>
      </c>
      <c r="W121" s="15">
        <f t="shared" si="79"/>
        <v>-3.0280127420348406</v>
      </c>
      <c r="X121" s="19">
        <f t="shared" si="80"/>
        <v>-5.3744364029725489</v>
      </c>
      <c r="Y121" s="19">
        <f t="shared" ref="Y121:Z121" si="128">-$K$3*(($P121+T121*$D$8/2)^2-1)*($Q121+X121*$D$8/2)-($K$4^2)*($P121+T121*$D$8/2)</f>
        <v>-5.3700141173807623</v>
      </c>
      <c r="Z121" s="19">
        <f t="shared" si="128"/>
        <v>-5.3678633756571594</v>
      </c>
      <c r="AA121" s="19">
        <f t="shared" si="82"/>
        <v>-5.3476278413595555</v>
      </c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7" x14ac:dyDescent="0.4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1">
        <f t="shared" si="73"/>
        <v>2.2600000000000016</v>
      </c>
      <c r="P122" s="11">
        <f t="shared" si="74"/>
        <v>-0.26927659124080311</v>
      </c>
      <c r="Q122" s="11">
        <f t="shared" si="75"/>
        <v>-3.0279815386230573</v>
      </c>
      <c r="R122" s="2"/>
      <c r="S122" s="2"/>
      <c r="T122" s="15">
        <f t="shared" si="76"/>
        <v>-3.0279815386230573</v>
      </c>
      <c r="U122" s="15">
        <f t="shared" si="77"/>
        <v>-3.0814572317660893</v>
      </c>
      <c r="V122" s="15">
        <f t="shared" si="78"/>
        <v>-3.0810848870159351</v>
      </c>
      <c r="W122" s="15">
        <f t="shared" si="79"/>
        <v>-3.134124463031124</v>
      </c>
      <c r="X122" s="19">
        <f t="shared" si="80"/>
        <v>-5.3475693143032057</v>
      </c>
      <c r="Y122" s="19">
        <f t="shared" ref="Y122:Z122" si="129">-$K$3*(($P122+T122*$D$8/2)^2-1)*($Q122+X122*$D$8/2)-($K$4^2)*($P122+T122*$D$8/2)</f>
        <v>-5.3103348392877683</v>
      </c>
      <c r="Z122" s="19">
        <f t="shared" si="129"/>
        <v>-5.3071462204033359</v>
      </c>
      <c r="AA122" s="19">
        <f t="shared" si="82"/>
        <v>-5.2510170097369331</v>
      </c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7" x14ac:dyDescent="0.4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1">
        <f t="shared" si="73"/>
        <v>2.2800000000000016</v>
      </c>
      <c r="P123" s="11">
        <f t="shared" si="74"/>
        <v>-0.3309005587048639</v>
      </c>
      <c r="Q123" s="11">
        <f t="shared" si="75"/>
        <v>-3.1340933667677984</v>
      </c>
      <c r="R123" s="2"/>
      <c r="S123" s="2"/>
      <c r="T123" s="15">
        <f t="shared" si="76"/>
        <v>-3.1340933667677984</v>
      </c>
      <c r="U123" s="15">
        <f t="shared" si="77"/>
        <v>-3.1866028661850807</v>
      </c>
      <c r="V123" s="15">
        <f t="shared" si="78"/>
        <v>-3.1858401587877365</v>
      </c>
      <c r="W123" s="15">
        <f t="shared" si="79"/>
        <v>-3.2375014301433667</v>
      </c>
      <c r="X123" s="19">
        <f t="shared" si="80"/>
        <v>-5.250949941728221</v>
      </c>
      <c r="Y123" s="19">
        <f t="shared" ref="Y123:Z123" si="130">-$K$3*(($P123+T123*$D$8/2)^2-1)*($Q123+X123*$D$8/2)-($K$4^2)*($P123+T123*$D$8/2)</f>
        <v>-5.1746792019938272</v>
      </c>
      <c r="Z123" s="19">
        <f t="shared" si="130"/>
        <v>-5.1704031687784058</v>
      </c>
      <c r="AA123" s="19">
        <f t="shared" si="82"/>
        <v>-5.0720795196169934</v>
      </c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7" x14ac:dyDescent="0.4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11">
        <f t="shared" si="73"/>
        <v>2.3000000000000016</v>
      </c>
      <c r="P124" s="11">
        <f t="shared" si="74"/>
        <v>-0.39462216152771989</v>
      </c>
      <c r="Q124" s="11">
        <f t="shared" si="75"/>
        <v>-3.2374706807774305</v>
      </c>
      <c r="R124" s="2"/>
      <c r="S124" s="2"/>
      <c r="T124" s="15">
        <f t="shared" si="76"/>
        <v>-3.2374706807774305</v>
      </c>
      <c r="U124" s="15">
        <f t="shared" si="77"/>
        <v>-3.2881906634820077</v>
      </c>
      <c r="V124" s="15">
        <f t="shared" si="78"/>
        <v>-3.286974050934901</v>
      </c>
      <c r="W124" s="15">
        <f t="shared" si="79"/>
        <v>-3.3363705020730441</v>
      </c>
      <c r="X124" s="19">
        <f t="shared" si="80"/>
        <v>-5.0719982704577413</v>
      </c>
      <c r="Y124" s="19">
        <f t="shared" ref="Y124:Z124" si="131">-$K$3*(($P124+T124*$D$8/2)^2-1)*($Q124+X124*$D$8/2)-($K$4^2)*($P124+T124*$D$8/2)</f>
        <v>-4.9503370157470643</v>
      </c>
      <c r="Z124" s="19">
        <f t="shared" si="131"/>
        <v>-4.9449910647806758</v>
      </c>
      <c r="AA124" s="19">
        <f t="shared" si="82"/>
        <v>-4.7982063971412545</v>
      </c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7" x14ac:dyDescent="0.4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1">
        <f t="shared" si="73"/>
        <v>2.3200000000000016</v>
      </c>
      <c r="P125" s="11">
        <f t="shared" si="74"/>
        <v>-0.46036939690000089</v>
      </c>
      <c r="Q125" s="11">
        <f t="shared" si="75"/>
        <v>-3.3363402168729452</v>
      </c>
      <c r="R125" s="2"/>
      <c r="S125" s="2"/>
      <c r="T125" s="15">
        <f t="shared" si="76"/>
        <v>-3.3363402168729452</v>
      </c>
      <c r="U125" s="15">
        <f t="shared" si="77"/>
        <v>-3.3843212495577579</v>
      </c>
      <c r="V125" s="15">
        <f t="shared" si="78"/>
        <v>-3.3825892534769912</v>
      </c>
      <c r="W125" s="15">
        <f t="shared" si="79"/>
        <v>-3.4287121650570151</v>
      </c>
      <c r="X125" s="19">
        <f t="shared" si="80"/>
        <v>-4.798103268481289</v>
      </c>
      <c r="Y125" s="19">
        <f t="shared" ref="Y125:Z125" si="132">-$K$3*(($P125+T125*$D$8/2)^2-1)*($Q125+X125*$D$8/2)-($K$4^2)*($P125+T125*$D$8/2)</f>
        <v>-4.6249036604045912</v>
      </c>
      <c r="Z125" s="19">
        <f t="shared" si="132"/>
        <v>-4.6185974092034909</v>
      </c>
      <c r="AA125" s="19">
        <f t="shared" si="82"/>
        <v>-4.4175095726577469</v>
      </c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7" x14ac:dyDescent="0.4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11">
        <f t="shared" si="73"/>
        <v>2.3400000000000016</v>
      </c>
      <c r="P126" s="11">
        <f t="shared" si="74"/>
        <v>-0.52803230819333247</v>
      </c>
      <c r="Q126" s="11">
        <f t="shared" si="75"/>
        <v>-3.4286822668074626</v>
      </c>
      <c r="R126" s="2"/>
      <c r="S126" s="2"/>
      <c r="T126" s="15">
        <f t="shared" si="76"/>
        <v>-3.4286822668074626</v>
      </c>
      <c r="U126" s="15">
        <f t="shared" si="77"/>
        <v>-3.4728560142906431</v>
      </c>
      <c r="V126" s="15">
        <f t="shared" si="78"/>
        <v>-3.4705536595277375</v>
      </c>
      <c r="W126" s="15">
        <f t="shared" si="79"/>
        <v>-3.5122842505311302</v>
      </c>
      <c r="X126" s="19">
        <f t="shared" si="80"/>
        <v>-4.4173747483180268</v>
      </c>
      <c r="Y126" s="19">
        <f t="shared" ref="Y126:Z126" si="133">-$K$3*(($P126+T126*$D$8/2)^2-1)*($Q126+X126*$D$8/2)-($K$4^2)*($P126+T126*$D$8/2)</f>
        <v>-4.1871392720274869</v>
      </c>
      <c r="Z126" s="19">
        <f t="shared" si="133"/>
        <v>-4.1800991861833747</v>
      </c>
      <c r="AA126" s="19">
        <f t="shared" si="82"/>
        <v>-3.9197855157376287</v>
      </c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7" x14ac:dyDescent="0.4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1">
        <f t="shared" si="73"/>
        <v>2.3600000000000017</v>
      </c>
      <c r="P127" s="11">
        <f t="shared" si="74"/>
        <v>-0.59745826107658362</v>
      </c>
      <c r="Q127" s="11">
        <f t="shared" si="75"/>
        <v>-3.5122543907423873</v>
      </c>
      <c r="R127" s="2"/>
      <c r="S127" s="2"/>
      <c r="T127" s="15">
        <f t="shared" si="76"/>
        <v>-3.5122543907423873</v>
      </c>
      <c r="U127" s="15">
        <f t="shared" si="77"/>
        <v>-3.5514504641278304</v>
      </c>
      <c r="V127" s="15">
        <f t="shared" si="78"/>
        <v>-3.5485347319516105</v>
      </c>
      <c r="W127" s="15">
        <f t="shared" si="79"/>
        <v>-3.5846668652129301</v>
      </c>
      <c r="X127" s="19">
        <f t="shared" si="80"/>
        <v>-3.9196073385442918</v>
      </c>
      <c r="Y127" s="19">
        <f t="shared" ref="Y127:Z127" si="134">-$K$3*(($P127+T127*$D$8/2)^2-1)*($Q127+X127*$D$8/2)-($K$4^2)*($P127+T127*$D$8/2)</f>
        <v>-3.6280341209223392</v>
      </c>
      <c r="Z127" s="19">
        <f t="shared" si="134"/>
        <v>-3.6206237235271423</v>
      </c>
      <c r="AA127" s="19">
        <f t="shared" si="82"/>
        <v>-3.2976660445601587</v>
      </c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7" x14ac:dyDescent="0.4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1">
        <f t="shared" si="73"/>
        <v>2.3800000000000017</v>
      </c>
      <c r="P128" s="11">
        <f t="shared" si="74"/>
        <v>-0.66844789990363096</v>
      </c>
      <c r="Q128" s="11">
        <f t="shared" si="75"/>
        <v>-3.584636354315732</v>
      </c>
      <c r="R128" s="2"/>
      <c r="S128" s="2"/>
      <c r="T128" s="15">
        <f t="shared" si="76"/>
        <v>-3.584636354315732</v>
      </c>
      <c r="U128" s="15">
        <f t="shared" si="77"/>
        <v>-3.6176106720518799</v>
      </c>
      <c r="V128" s="15">
        <f t="shared" si="78"/>
        <v>-3.6140567270591721</v>
      </c>
      <c r="W128" s="15">
        <f t="shared" si="79"/>
        <v>-3.6433317008203949</v>
      </c>
      <c r="X128" s="19">
        <f t="shared" si="80"/>
        <v>-3.2974317736147905</v>
      </c>
      <c r="Y128" s="19">
        <f t="shared" ref="Y128:Z128" si="135">-$K$3*(($P128+T128*$D$8/2)^2-1)*($Q128+X128*$D$8/2)-($K$4^2)*($P128+T128*$D$8/2)</f>
        <v>-2.9420372743440071</v>
      </c>
      <c r="Z128" s="19">
        <f t="shared" si="135"/>
        <v>-2.9347673252331479</v>
      </c>
      <c r="AA128" s="19">
        <f t="shared" si="82"/>
        <v>-2.5478915173206489</v>
      </c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7" x14ac:dyDescent="0.4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11">
        <f t="shared" si="73"/>
        <v>2.4000000000000017</v>
      </c>
      <c r="P129" s="11">
        <f t="shared" si="74"/>
        <v>-0.74075224274815843</v>
      </c>
      <c r="Q129" s="11">
        <f t="shared" si="75"/>
        <v>-3.6432994626160311</v>
      </c>
      <c r="R129" s="2"/>
      <c r="S129" s="2"/>
      <c r="T129" s="15">
        <f t="shared" si="76"/>
        <v>-3.6432994626160311</v>
      </c>
      <c r="U129" s="15">
        <f t="shared" si="77"/>
        <v>-3.6687753493839201</v>
      </c>
      <c r="V129" s="15">
        <f t="shared" si="78"/>
        <v>-3.6645830714628387</v>
      </c>
      <c r="W129" s="15">
        <f t="shared" si="79"/>
        <v>-3.6857371272888102</v>
      </c>
      <c r="X129" s="19">
        <f t="shared" si="80"/>
        <v>-2.5475886767889082</v>
      </c>
      <c r="Y129" s="19">
        <f t="shared" ref="Y129:Z129" si="136">-$K$3*(($P129+T129*$D$8/2)^2-1)*($Q129+X129*$D$8/2)-($K$4^2)*($P129+T129*$D$8/2)</f>
        <v>-2.1283608846807538</v>
      </c>
      <c r="Z129" s="19">
        <f t="shared" si="136"/>
        <v>-2.1218832336389477</v>
      </c>
      <c r="AA129" s="19">
        <f t="shared" si="82"/>
        <v>-1.6725940975050564</v>
      </c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7" x14ac:dyDescent="0.4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11">
        <f t="shared" si="73"/>
        <v>2.4200000000000017</v>
      </c>
      <c r="P130" s="11">
        <f t="shared" si="74"/>
        <v>-0.81407142085348627</v>
      </c>
      <c r="Q130" s="11">
        <f t="shared" si="75"/>
        <v>-3.6857016993191425</v>
      </c>
      <c r="R130" s="2"/>
      <c r="S130" s="2"/>
      <c r="T130" s="15">
        <f t="shared" si="76"/>
        <v>-3.6857016993191425</v>
      </c>
      <c r="U130" s="15">
        <f t="shared" si="77"/>
        <v>-3.7024238236948461</v>
      </c>
      <c r="V130" s="15">
        <f t="shared" si="78"/>
        <v>-3.6976239293389495</v>
      </c>
      <c r="W130" s="15">
        <f t="shared" si="79"/>
        <v>-3.7094477433992625</v>
      </c>
      <c r="X130" s="19">
        <f t="shared" si="80"/>
        <v>-1.6722124375703762</v>
      </c>
      <c r="Y130" s="19">
        <f t="shared" ref="Y130:Z130" si="137">-$K$3*(($P130+T130*$D$8/2)^2-1)*($Q130+X130*$D$8/2)-($K$4^2)*($P130+T130*$D$8/2)</f>
        <v>-1.1922230019807025</v>
      </c>
      <c r="Z130" s="19">
        <f t="shared" si="137"/>
        <v>-1.1873022040060026</v>
      </c>
      <c r="AA130" s="19">
        <f t="shared" si="82"/>
        <v>-0.68043116234830536</v>
      </c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7" x14ac:dyDescent="0.4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11">
        <f t="shared" si="73"/>
        <v>2.4400000000000017</v>
      </c>
      <c r="P131" s="11">
        <f t="shared" si="74"/>
        <v>-0.88805557068277297</v>
      </c>
      <c r="Q131" s="11">
        <f t="shared" si="75"/>
        <v>-3.7094073460254493</v>
      </c>
      <c r="R131" s="2"/>
      <c r="S131" s="2"/>
      <c r="T131" s="15">
        <f t="shared" si="76"/>
        <v>-3.7094073460254493</v>
      </c>
      <c r="U131" s="15">
        <f t="shared" si="77"/>
        <v>-3.7162069969944471</v>
      </c>
      <c r="V131" s="15">
        <f t="shared" si="78"/>
        <v>-3.7108658196048516</v>
      </c>
      <c r="W131" s="15">
        <f t="shared" si="79"/>
        <v>-3.7122734712804673</v>
      </c>
      <c r="X131" s="19">
        <f t="shared" si="80"/>
        <v>-0.67996509689979601</v>
      </c>
      <c r="Y131" s="19">
        <f t="shared" ref="Y131:Z131" si="138">-$K$3*(($P131+T131*$D$8/2)^2-1)*($Q131+X131*$D$8/2)-($K$4^2)*($P131+T131*$D$8/2)</f>
        <v>-0.14584735794022718</v>
      </c>
      <c r="Z131" s="19">
        <f t="shared" si="138"/>
        <v>-0.14330626275088976</v>
      </c>
      <c r="AA131" s="19">
        <f t="shared" si="82"/>
        <v>0.41262706312625419</v>
      </c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7" x14ac:dyDescent="0.4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11">
        <f t="shared" si="73"/>
        <v>2.4600000000000017</v>
      </c>
      <c r="P132" s="11">
        <f t="shared" si="74"/>
        <v>-0.962308325517788</v>
      </c>
      <c r="Q132" s="11">
        <f t="shared" si="75"/>
        <v>-3.7122261636093019</v>
      </c>
      <c r="R132" s="2"/>
      <c r="S132" s="2"/>
      <c r="T132" s="15">
        <f t="shared" si="76"/>
        <v>-3.7122261636093019</v>
      </c>
      <c r="U132" s="15">
        <f t="shared" si="77"/>
        <v>-3.7080944047635778</v>
      </c>
      <c r="V132" s="15">
        <f t="shared" si="78"/>
        <v>-3.7023162911557286</v>
      </c>
      <c r="W132" s="15">
        <f t="shared" si="79"/>
        <v>-3.6924192123596637</v>
      </c>
      <c r="X132" s="19">
        <f t="shared" si="80"/>
        <v>0.4131758845724034</v>
      </c>
      <c r="Y132" s="19">
        <f t="shared" ref="Y132:Z132" si="139">-$K$3*(($P132+T132*$D$8/2)^2-1)*($Q132+X132*$D$8/2)-($K$4^2)*($P132+T132*$D$8/2)</f>
        <v>0.99098724535733795</v>
      </c>
      <c r="Z132" s="19">
        <f t="shared" si="139"/>
        <v>0.99034756248190414</v>
      </c>
      <c r="AA132" s="19">
        <f t="shared" si="82"/>
        <v>1.5830613541507166</v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7" x14ac:dyDescent="0.4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11">
        <f t="shared" si="73"/>
        <v>2.4800000000000018</v>
      </c>
      <c r="P133" s="11">
        <f t="shared" si="74"/>
        <v>-1.0363932147438133</v>
      </c>
      <c r="Q133" s="11">
        <f t="shared" si="75"/>
        <v>-3.6923631407612967</v>
      </c>
      <c r="R133" s="2"/>
      <c r="S133" s="2"/>
      <c r="T133" s="15">
        <f t="shared" si="76"/>
        <v>-3.6923631407612967</v>
      </c>
      <c r="U133" s="15">
        <f t="shared" si="77"/>
        <v>-3.6765263218314495</v>
      </c>
      <c r="V133" s="15">
        <f t="shared" si="78"/>
        <v>-3.6704526666659976</v>
      </c>
      <c r="W133" s="15">
        <f t="shared" si="79"/>
        <v>-3.648632198336812</v>
      </c>
      <c r="X133" s="19">
        <f t="shared" si="80"/>
        <v>1.5836818929847327</v>
      </c>
      <c r="Y133" s="19">
        <f t="shared" ref="Y133:Z133" si="140">-$K$3*(($P133+T133*$D$8/2)^2-1)*($Q133+X133*$D$8/2)-($K$4^2)*($P133+T133*$D$8/2)</f>
        <v>2.191047409529892</v>
      </c>
      <c r="Z133" s="19">
        <f t="shared" si="140"/>
        <v>2.1865471212242422</v>
      </c>
      <c r="AA133" s="19">
        <f t="shared" si="82"/>
        <v>2.8002943771446707</v>
      </c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7" x14ac:dyDescent="0.4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11">
        <f t="shared" si="73"/>
        <v>2.5000000000000018</v>
      </c>
      <c r="P134" s="11">
        <f t="shared" si="74"/>
        <v>-1.10984305913079</v>
      </c>
      <c r="Q134" s="11">
        <f t="shared" si="75"/>
        <v>-3.6485659229891709</v>
      </c>
      <c r="R134" s="2"/>
      <c r="S134" s="2"/>
      <c r="T134" s="15">
        <f t="shared" si="76"/>
        <v>-3.6485659229891709</v>
      </c>
      <c r="U134" s="15">
        <f t="shared" si="77"/>
        <v>-3.6205562714303969</v>
      </c>
      <c r="V134" s="15">
        <f t="shared" si="78"/>
        <v>-3.6143605076364409</v>
      </c>
      <c r="W134" s="15">
        <f t="shared" si="79"/>
        <v>-3.580331359581201</v>
      </c>
      <c r="X134" s="19">
        <f t="shared" si="80"/>
        <v>2.8009651558773867</v>
      </c>
      <c r="Y134" s="19">
        <f t="shared" ref="Y134:Z134" si="141">-$K$3*(($P134+T134*$D$8/2)^2-1)*($Q134+X134*$D$8/2)-($K$4^2)*($P134+T134*$D$8/2)</f>
        <v>3.4205415352730015</v>
      </c>
      <c r="Z134" s="19">
        <f t="shared" si="141"/>
        <v>3.4117281703984981</v>
      </c>
      <c r="AA134" s="19">
        <f t="shared" si="82"/>
        <v>4.0280065857314291</v>
      </c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ht="17" x14ac:dyDescent="0.4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11">
        <f t="shared" si="73"/>
        <v>2.5200000000000018</v>
      </c>
      <c r="P135" s="11">
        <f t="shared" si="74"/>
        <v>-1.1821721619331367</v>
      </c>
      <c r="Q135" s="11">
        <f t="shared" si="75"/>
        <v>-3.5802542191459983</v>
      </c>
      <c r="R135" s="2"/>
      <c r="S135" s="2"/>
      <c r="T135" s="15">
        <f t="shared" si="76"/>
        <v>-3.5802542191459983</v>
      </c>
      <c r="U135" s="15">
        <f t="shared" si="77"/>
        <v>-3.5399672552625403</v>
      </c>
      <c r="V135" s="15">
        <f t="shared" si="78"/>
        <v>-3.5338456522256987</v>
      </c>
      <c r="W135" s="15">
        <f t="shared" si="79"/>
        <v>-3.4877022227593613</v>
      </c>
      <c r="X135" s="19">
        <f t="shared" si="80"/>
        <v>4.0286963883458</v>
      </c>
      <c r="Y135" s="19">
        <f t="shared" ref="Y135:Z135" si="142">-$K$3*(($P135+T135*$D$8/2)^2-1)*($Q135+X135*$D$8/2)-($K$4^2)*($P135+T135*$D$8/2)</f>
        <v>4.6408566920299794</v>
      </c>
      <c r="Z135" s="19">
        <f t="shared" si="142"/>
        <v>4.6275998193318522</v>
      </c>
      <c r="AA135" s="19">
        <f t="shared" si="82"/>
        <v>5.2262543221936015</v>
      </c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ht="17" x14ac:dyDescent="0.4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1">
        <f t="shared" si="73"/>
        <v>2.5400000000000018</v>
      </c>
      <c r="P136" s="11">
        <f t="shared" si="74"/>
        <v>-1.252890769456076</v>
      </c>
      <c r="Q136" s="11">
        <f t="shared" si="75"/>
        <v>-3.4876146733684545</v>
      </c>
      <c r="R136" s="2"/>
      <c r="S136" s="2"/>
      <c r="T136" s="15">
        <f t="shared" si="76"/>
        <v>-3.4876146733684545</v>
      </c>
      <c r="U136" s="15">
        <f t="shared" si="77"/>
        <v>-3.4353454232114902</v>
      </c>
      <c r="V136" s="15">
        <f t="shared" si="78"/>
        <v>-3.4295042486523961</v>
      </c>
      <c r="W136" s="15">
        <f t="shared" si="79"/>
        <v>-3.3717427339316925</v>
      </c>
      <c r="X136" s="19">
        <f t="shared" si="80"/>
        <v>5.2269250156964517</v>
      </c>
      <c r="Y136" s="19">
        <f t="shared" ref="Y136:Z136" si="143">-$K$3*(($P136+T136*$D$8/2)^2-1)*($Q136+X136*$D$8/2)-($K$4^2)*($P136+T136*$D$8/2)</f>
        <v>5.8110424716058606</v>
      </c>
      <c r="Z136" s="19">
        <f t="shared" si="143"/>
        <v>5.7935969718380917</v>
      </c>
      <c r="AA136" s="19">
        <f t="shared" si="82"/>
        <v>6.3542226114136504</v>
      </c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ht="17" x14ac:dyDescent="0.4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11">
        <f t="shared" si="73"/>
        <v>2.5600000000000018</v>
      </c>
      <c r="P137" s="11">
        <f t="shared" si="74"/>
        <v>-1.3215209586261691</v>
      </c>
      <c r="Q137" s="11">
        <f t="shared" si="75"/>
        <v>-3.3716465849884614</v>
      </c>
      <c r="R137" s="2"/>
      <c r="S137" s="2"/>
      <c r="T137" s="15">
        <f t="shared" si="76"/>
        <v>-3.3716465849884614</v>
      </c>
      <c r="U137" s="15">
        <f t="shared" si="77"/>
        <v>-3.3080982453888956</v>
      </c>
      <c r="V137" s="15">
        <f t="shared" si="78"/>
        <v>-3.3027385803487994</v>
      </c>
      <c r="W137" s="15">
        <f t="shared" si="79"/>
        <v>-3.2342501561739918</v>
      </c>
      <c r="X137" s="19">
        <f t="shared" si="80"/>
        <v>6.35483395995659</v>
      </c>
      <c r="Y137" s="19">
        <f t="shared" ref="Y137:Z137" si="144">-$K$3*(($P137+T137*$D$8/2)^2-1)*($Q137+X137*$D$8/2)-($K$4^2)*($P137+T137*$D$8/2)</f>
        <v>6.890800463966217</v>
      </c>
      <c r="Z137" s="19">
        <f t="shared" si="144"/>
        <v>6.8698214407234719</v>
      </c>
      <c r="AA137" s="19">
        <f t="shared" si="82"/>
        <v>7.3733086238031147</v>
      </c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ht="17" x14ac:dyDescent="0.4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1">
        <f t="shared" si="73"/>
        <v>2.5800000000000018</v>
      </c>
      <c r="P138" s="11">
        <f t="shared" si="74"/>
        <v>-1.387612859934962</v>
      </c>
      <c r="Q138" s="11">
        <f t="shared" si="75"/>
        <v>-3.2341486303446643</v>
      </c>
      <c r="R138" s="2"/>
      <c r="S138" s="2"/>
      <c r="T138" s="15">
        <f t="shared" si="76"/>
        <v>-3.2341486303446643</v>
      </c>
      <c r="U138" s="15">
        <f t="shared" si="77"/>
        <v>-3.1604103867234516</v>
      </c>
      <c r="V138" s="15">
        <f t="shared" si="78"/>
        <v>-3.1557124597757711</v>
      </c>
      <c r="W138" s="15">
        <f t="shared" si="79"/>
        <v>-3.0777462777204714</v>
      </c>
      <c r="X138" s="19">
        <f t="shared" si="80"/>
        <v>7.3738243621212698</v>
      </c>
      <c r="Y138" s="19">
        <f t="shared" ref="Y138:Z138" si="145">-$K$3*(($P138+T138*$D$8/2)^2-1)*($Q138+X138*$D$8/2)-($K$4^2)*($P138+T138*$D$8/2)</f>
        <v>7.8436170568892969</v>
      </c>
      <c r="Z138" s="19">
        <f t="shared" si="145"/>
        <v>7.820117631209647</v>
      </c>
      <c r="AA138" s="19">
        <f t="shared" si="82"/>
        <v>8.2501404788722166</v>
      </c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ht="17" x14ac:dyDescent="0.4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11">
        <f t="shared" ref="O139:O202" si="146">O138+$D$8</f>
        <v>2.6000000000000019</v>
      </c>
      <c r="P139" s="11">
        <f t="shared" ref="P139:P202" si="147">P138+($D$8/6)*(T138+2*U138+2*V138+W138)</f>
        <v>-1.4507599952718406</v>
      </c>
      <c r="Q139" s="11">
        <f t="shared" ref="Q139:Q202" si="148">Q138+($D$8/6)*(X138+2*Y138+2*Z138+AA138)</f>
        <v>-3.077643849620693</v>
      </c>
      <c r="R139" s="2"/>
      <c r="S139" s="2"/>
      <c r="T139" s="15">
        <f t="shared" ref="T139:T202" si="149">$Q139</f>
        <v>-3.077643849620693</v>
      </c>
      <c r="U139" s="15">
        <f t="shared" ref="U139:U202" si="150">$Q139+X139*$D$8/2</f>
        <v>-2.9951385055344399</v>
      </c>
      <c r="V139" s="15">
        <f t="shared" ref="V139:V202" si="151">$Q139+Y139*$D$8/2</f>
        <v>-2.991247657884208</v>
      </c>
      <c r="W139" s="15">
        <f t="shared" ref="W139:W202" si="152">$Q139+Z139*$D$8</f>
        <v>-2.9053463678811409</v>
      </c>
      <c r="X139" s="19">
        <f t="shared" ref="X139:X202" si="153">-$K$3*($P139^2-1)*$Q139-($K$4^2)*$P139</f>
        <v>8.2505344086253096</v>
      </c>
      <c r="Y139" s="19">
        <f t="shared" ref="Y139:Z139" si="154">-$K$3*(($P139+T139*$D$8/2)^2-1)*($Q139+X139*$D$8/2)-($K$4^2)*($P139+T139*$D$8/2)</f>
        <v>8.6396191736485228</v>
      </c>
      <c r="Z139" s="19">
        <f t="shared" si="154"/>
        <v>8.6148740869776095</v>
      </c>
      <c r="AA139" s="19">
        <f t="shared" ref="AA139:AA202" si="155">-$K$3*(($P139+V139*$D$8)^2-1)*($Q139+Z139*$D$8)-($K$4^2)*($P139+V139*$D$8)</f>
        <v>8.9591195535750678</v>
      </c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7" x14ac:dyDescent="0.4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1">
        <f t="shared" si="146"/>
        <v>2.6200000000000019</v>
      </c>
      <c r="P140" s="11">
        <f t="shared" si="147"/>
        <v>-1.5106125370863044</v>
      </c>
      <c r="Q140" s="11">
        <f t="shared" si="148"/>
        <v>-2.9052483813425174</v>
      </c>
      <c r="R140" s="2"/>
      <c r="S140" s="2"/>
      <c r="T140" s="15">
        <f t="shared" si="149"/>
        <v>-2.9052483813425174</v>
      </c>
      <c r="U140" s="15">
        <f t="shared" si="150"/>
        <v>-2.8156545789397804</v>
      </c>
      <c r="V140" s="15">
        <f t="shared" si="151"/>
        <v>-2.8126707886280475</v>
      </c>
      <c r="W140" s="15">
        <f t="shared" si="152"/>
        <v>-2.7205849977556964</v>
      </c>
      <c r="X140" s="19">
        <f t="shared" si="153"/>
        <v>8.9593802402737062</v>
      </c>
      <c r="Y140" s="19">
        <f t="shared" ref="Y140:Z140" si="156">-$K$3*(($P140+T140*$D$8/2)^2-1)*($Q140+X140*$D$8/2)-($K$4^2)*($P140+T140*$D$8/2)</f>
        <v>9.2577592714469965</v>
      </c>
      <c r="Z140" s="19">
        <f t="shared" si="156"/>
        <v>9.23316917934104</v>
      </c>
      <c r="AA140" s="19">
        <f t="shared" si="155"/>
        <v>9.4841432703593398</v>
      </c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ht="17" x14ac:dyDescent="0.4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1">
        <f t="shared" si="146"/>
        <v>2.6400000000000019</v>
      </c>
      <c r="P141" s="11">
        <f t="shared" si="147"/>
        <v>-1.5668874841337506</v>
      </c>
      <c r="Q141" s="11">
        <f t="shared" si="148"/>
        <v>-2.7204971133018203</v>
      </c>
      <c r="R141" s="2"/>
      <c r="S141" s="2"/>
      <c r="T141" s="15">
        <f t="shared" si="149"/>
        <v>-2.7204971133018203</v>
      </c>
      <c r="U141" s="15">
        <f t="shared" si="150"/>
        <v>-2.625654351603731</v>
      </c>
      <c r="V141" s="15">
        <f t="shared" si="151"/>
        <v>-2.6236266552347507</v>
      </c>
      <c r="W141" s="15">
        <f t="shared" si="152"/>
        <v>-2.5272173980979455</v>
      </c>
      <c r="X141" s="19">
        <f t="shared" si="153"/>
        <v>9.4842761698089308</v>
      </c>
      <c r="Y141" s="19">
        <f t="shared" ref="Y141:Z141" si="157">-$K$3*(($P141+T141*$D$8/2)^2-1)*($Q141+X141*$D$8/2)-($K$4^2)*($P141+T141*$D$8/2)</f>
        <v>9.6870458067069674</v>
      </c>
      <c r="Z141" s="19">
        <f t="shared" si="157"/>
        <v>9.6639857601937464</v>
      </c>
      <c r="AA141" s="19">
        <f t="shared" si="155"/>
        <v>9.8193053766737695</v>
      </c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ht="17" x14ac:dyDescent="0.4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1">
        <f t="shared" si="146"/>
        <v>2.6600000000000019</v>
      </c>
      <c r="P142" s="11">
        <f t="shared" si="147"/>
        <v>-1.619375072550673</v>
      </c>
      <c r="Q142" s="11">
        <f t="shared" si="148"/>
        <v>-2.5271449643675399</v>
      </c>
      <c r="R142" s="2"/>
      <c r="S142" s="2"/>
      <c r="T142" s="15">
        <f t="shared" si="149"/>
        <v>-2.5271449643675399</v>
      </c>
      <c r="U142" s="15">
        <f t="shared" si="150"/>
        <v>-2.4289516457911557</v>
      </c>
      <c r="V142" s="15">
        <f t="shared" si="151"/>
        <v>-2.4278779430423505</v>
      </c>
      <c r="W142" s="15">
        <f t="shared" si="152"/>
        <v>-2.3290173561682885</v>
      </c>
      <c r="X142" s="19">
        <f t="shared" si="153"/>
        <v>9.8193318576384332</v>
      </c>
      <c r="Y142" s="19">
        <f t="shared" ref="Y142:Z142" si="158">-$K$3*(($P142+T142*$D$8/2)^2-1)*($Q142+X142*$D$8/2)-($K$4^2)*($P142+T142*$D$8/2)</f>
        <v>9.9267021325189191</v>
      </c>
      <c r="Z142" s="19">
        <f t="shared" si="158"/>
        <v>9.9063804099625656</v>
      </c>
      <c r="AA142" s="19">
        <f t="shared" si="155"/>
        <v>9.9685470554853488</v>
      </c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ht="17" x14ac:dyDescent="0.4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1">
        <f t="shared" si="146"/>
        <v>2.6800000000000019</v>
      </c>
      <c r="P143" s="11">
        <f t="shared" si="147"/>
        <v>-1.6679411442113492</v>
      </c>
      <c r="Q143" s="11">
        <f t="shared" si="148"/>
        <v>-2.3289648177072508</v>
      </c>
      <c r="R143" s="2"/>
      <c r="S143" s="2"/>
      <c r="T143" s="15">
        <f t="shared" si="149"/>
        <v>-2.3289648177072508</v>
      </c>
      <c r="U143" s="15">
        <f t="shared" si="150"/>
        <v>-2.2292798117529524</v>
      </c>
      <c r="V143" s="15">
        <f t="shared" si="151"/>
        <v>-2.2291116375008073</v>
      </c>
      <c r="W143" s="15">
        <f t="shared" si="152"/>
        <v>-2.1295914649878123</v>
      </c>
      <c r="X143" s="19">
        <f t="shared" si="153"/>
        <v>9.9685005954298447</v>
      </c>
      <c r="Y143" s="19">
        <f t="shared" ref="Y143:Z143" si="159">-$K$3*(($P143+T143*$D$8/2)^2-1)*($Q143+X143*$D$8/2)-($K$4^2)*($P143+T143*$D$8/2)</f>
        <v>9.985318020644371</v>
      </c>
      <c r="Z143" s="19">
        <f t="shared" si="159"/>
        <v>9.9686676359719169</v>
      </c>
      <c r="AA143" s="19">
        <f t="shared" si="155"/>
        <v>9.944400904934831</v>
      </c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ht="17" x14ac:dyDescent="0.4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11">
        <f t="shared" si="146"/>
        <v>2.700000000000002</v>
      </c>
      <c r="P144" s="11">
        <f t="shared" si="147"/>
        <v>-1.7125256081486913</v>
      </c>
      <c r="Q144" s="11">
        <f t="shared" si="148"/>
        <v>-2.1295619083285935</v>
      </c>
      <c r="R144" s="2"/>
      <c r="S144" s="2"/>
      <c r="T144" s="15">
        <f t="shared" si="149"/>
        <v>-2.1295619083285935</v>
      </c>
      <c r="U144" s="15">
        <f t="shared" si="150"/>
        <v>-2.0301186939928599</v>
      </c>
      <c r="V144" s="15">
        <f t="shared" si="151"/>
        <v>-2.0307698101815106</v>
      </c>
      <c r="W144" s="15">
        <f t="shared" si="152"/>
        <v>-1.9322253822363997</v>
      </c>
      <c r="X144" s="19">
        <f t="shared" si="153"/>
        <v>9.9443214335733661</v>
      </c>
      <c r="Y144" s="19">
        <f t="shared" ref="Y144:Z144" si="160">-$K$3*(($P144+T144*$D$8/2)^2-1)*($Q144+X144*$D$8/2)-($K$4^2)*($P144+T144*$D$8/2)</f>
        <v>9.8792098147083038</v>
      </c>
      <c r="Z144" s="19">
        <f t="shared" si="160"/>
        <v>9.8668263046096847</v>
      </c>
      <c r="AA144" s="19">
        <f t="shared" si="155"/>
        <v>9.7660927307413949</v>
      </c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1:52" ht="17" x14ac:dyDescent="0.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1">
        <f t="shared" si="146"/>
        <v>2.720000000000002</v>
      </c>
      <c r="P145" s="11">
        <f t="shared" si="147"/>
        <v>-1.7531374891450704</v>
      </c>
      <c r="Q145" s="11">
        <f t="shared" si="148"/>
        <v>-1.9322202869854244</v>
      </c>
      <c r="R145" s="2"/>
      <c r="S145" s="2"/>
      <c r="T145" s="15">
        <f t="shared" si="149"/>
        <v>-1.9322202869854244</v>
      </c>
      <c r="U145" s="15">
        <f t="shared" si="150"/>
        <v>-1.8345600824342088</v>
      </c>
      <c r="V145" s="15">
        <f t="shared" si="151"/>
        <v>-1.83591732242669</v>
      </c>
      <c r="W145" s="15">
        <f t="shared" si="152"/>
        <v>-1.7397717885696891</v>
      </c>
      <c r="X145" s="19">
        <f t="shared" si="153"/>
        <v>9.7660204551215504</v>
      </c>
      <c r="Y145" s="19">
        <f t="shared" ref="Y145:Z145" si="161">-$K$3*(($P145+T145*$D$8/2)^2-1)*($Q145+X145*$D$8/2)-($K$4^2)*($P145+T145*$D$8/2)</f>
        <v>9.6302964558734363</v>
      </c>
      <c r="Z145" s="19">
        <f t="shared" si="161"/>
        <v>9.6224249207867647</v>
      </c>
      <c r="AA145" s="19">
        <f t="shared" si="155"/>
        <v>9.4573220840062824</v>
      </c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1:52" ht="17" x14ac:dyDescent="0.4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11">
        <f t="shared" si="146"/>
        <v>2.740000000000002</v>
      </c>
      <c r="P146" s="11">
        <f t="shared" si="147"/>
        <v>-1.7898473120959935</v>
      </c>
      <c r="Q146" s="11">
        <f t="shared" si="148"/>
        <v>-1.7397910026772636</v>
      </c>
      <c r="R146" s="2"/>
      <c r="S146" s="2"/>
      <c r="T146" s="15">
        <f t="shared" si="149"/>
        <v>-1.7397910026772636</v>
      </c>
      <c r="U146" s="15">
        <f t="shared" si="150"/>
        <v>-1.6452180819500479</v>
      </c>
      <c r="V146" s="15">
        <f t="shared" si="151"/>
        <v>-1.647152815256026</v>
      </c>
      <c r="W146" s="15">
        <f t="shared" si="152"/>
        <v>-1.5545833292145277</v>
      </c>
      <c r="X146" s="19">
        <f t="shared" si="153"/>
        <v>9.457292072721561</v>
      </c>
      <c r="Y146" s="19">
        <f t="shared" ref="Y146:Z146" si="162">-$K$3*(($P146+T146*$D$8/2)^2-1)*($Q146+X146*$D$8/2)-($K$4^2)*($P146+T146*$D$8/2)</f>
        <v>9.2638187421237692</v>
      </c>
      <c r="Z146" s="19">
        <f t="shared" si="162"/>
        <v>9.260383673136797</v>
      </c>
      <c r="AA146" s="19">
        <f t="shared" si="155"/>
        <v>9.0440311800553328</v>
      </c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1:52" ht="17" x14ac:dyDescent="0.4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1">
        <f t="shared" si="146"/>
        <v>2.760000000000002</v>
      </c>
      <c r="P147" s="11">
        <f t="shared" si="147"/>
        <v>-1.8227776991836733</v>
      </c>
      <c r="Q147" s="11">
        <f t="shared" si="148"/>
        <v>-1.5546252423996034</v>
      </c>
      <c r="R147" s="2"/>
      <c r="S147" s="2"/>
      <c r="T147" s="15">
        <f t="shared" si="149"/>
        <v>-1.5546252423996034</v>
      </c>
      <c r="U147" s="15">
        <f t="shared" si="150"/>
        <v>-1.4641845464233247</v>
      </c>
      <c r="V147" s="15">
        <f t="shared" si="151"/>
        <v>-1.4665633651924579</v>
      </c>
      <c r="W147" s="15">
        <f t="shared" si="152"/>
        <v>-1.3784881821965147</v>
      </c>
      <c r="X147" s="19">
        <f t="shared" si="153"/>
        <v>9.0440695976278622</v>
      </c>
      <c r="Y147" s="19">
        <f t="shared" ref="Y147:Z147" si="163">-$K$3*(($P147+T147*$D$8/2)^2-1)*($Q147+X147*$D$8/2)-($K$4^2)*($P147+T147*$D$8/2)</f>
        <v>8.8061877207145614</v>
      </c>
      <c r="Z147" s="19">
        <f t="shared" si="163"/>
        <v>8.8068530101544322</v>
      </c>
      <c r="AA147" s="19">
        <f t="shared" si="155"/>
        <v>8.5524096433524797</v>
      </c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1:52" ht="17" x14ac:dyDescent="0.4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11">
        <f t="shared" si="146"/>
        <v>2.780000000000002</v>
      </c>
      <c r="P148" s="11">
        <f t="shared" si="147"/>
        <v>-1.852093063343099</v>
      </c>
      <c r="Q148" s="11">
        <f t="shared" si="148"/>
        <v>-1.378550040057209</v>
      </c>
      <c r="R148" s="2"/>
      <c r="S148" s="2"/>
      <c r="T148" s="15">
        <f t="shared" si="149"/>
        <v>-1.378550040057209</v>
      </c>
      <c r="U148" s="15">
        <f t="shared" si="150"/>
        <v>-1.2930247201477136</v>
      </c>
      <c r="V148" s="15">
        <f t="shared" si="151"/>
        <v>-1.2957183647709074</v>
      </c>
      <c r="W148" s="15">
        <f t="shared" si="152"/>
        <v>-1.212801801614795</v>
      </c>
      <c r="X148" s="19">
        <f t="shared" si="153"/>
        <v>8.5525319909495412</v>
      </c>
      <c r="Y148" s="19">
        <f t="shared" ref="Y148:Z148" si="164">-$K$3*(($P148+T148*$D$8/2)^2-1)*($Q148+X148*$D$8/2)-($K$4^2)*($P148+T148*$D$8/2)</f>
        <v>8.2831675286301714</v>
      </c>
      <c r="Z148" s="19">
        <f t="shared" si="164"/>
        <v>8.2874119221207021</v>
      </c>
      <c r="AA148" s="19">
        <f t="shared" si="155"/>
        <v>8.0072940634467002</v>
      </c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1:52" ht="17" x14ac:dyDescent="0.4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11">
        <f t="shared" si="146"/>
        <v>2.800000000000002</v>
      </c>
      <c r="P149" s="11">
        <f t="shared" si="147"/>
        <v>-1.8779891900481298</v>
      </c>
      <c r="Q149" s="11">
        <f t="shared" si="148"/>
        <v>-1.2128800902042158</v>
      </c>
      <c r="R149" s="2"/>
      <c r="S149" s="2"/>
      <c r="T149" s="15">
        <f t="shared" si="149"/>
        <v>-1.2128800902042158</v>
      </c>
      <c r="U149" s="15">
        <f t="shared" si="150"/>
        <v>-1.132805037335284</v>
      </c>
      <c r="V149" s="15">
        <f t="shared" si="151"/>
        <v>-1.135695048496548</v>
      </c>
      <c r="W149" s="15">
        <f t="shared" si="152"/>
        <v>-1.0583661163385165</v>
      </c>
      <c r="X149" s="19">
        <f t="shared" si="153"/>
        <v>8.0075052868931724</v>
      </c>
      <c r="Y149" s="19">
        <f t="shared" ref="Y149:Z149" si="165">-$K$3*(($P149+T149*$D$8/2)^2-1)*($Q149+X149*$D$8/2)-($K$4^2)*($P149+T149*$D$8/2)</f>
        <v>7.7185041707667796</v>
      </c>
      <c r="Z149" s="19">
        <f t="shared" si="165"/>
        <v>7.7256986932849649</v>
      </c>
      <c r="AA149" s="19">
        <f t="shared" si="155"/>
        <v>7.4310306352817879</v>
      </c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1:52" ht="17" x14ac:dyDescent="0.4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11">
        <f t="shared" si="146"/>
        <v>2.8200000000000021</v>
      </c>
      <c r="P150" s="11">
        <f t="shared" si="147"/>
        <v>-1.9006833446421512</v>
      </c>
      <c r="Q150" s="11">
        <f t="shared" si="148"/>
        <v>-1.0584569513699544</v>
      </c>
      <c r="R150" s="2"/>
      <c r="S150" s="2"/>
      <c r="T150" s="15">
        <f t="shared" si="149"/>
        <v>-1.0584569513699544</v>
      </c>
      <c r="U150" s="15">
        <f t="shared" si="150"/>
        <v>-0.98414368506949557</v>
      </c>
      <c r="V150" s="15">
        <f t="shared" si="151"/>
        <v>-0.98712669007561304</v>
      </c>
      <c r="W150" s="15">
        <f t="shared" si="152"/>
        <v>-0.91560688300151627</v>
      </c>
      <c r="X150" s="19">
        <f t="shared" si="153"/>
        <v>7.4313266300458807</v>
      </c>
      <c r="Y150" s="19">
        <f t="shared" ref="Y150:Z150" si="166">-$K$3*(($P150+T150*$D$8/2)^2-1)*($Q150+X150*$D$8/2)-($K$4^2)*($P150+T150*$D$8/2)</f>
        <v>7.1330261294341391</v>
      </c>
      <c r="Z150" s="19">
        <f t="shared" si="166"/>
        <v>7.1425034184219047</v>
      </c>
      <c r="AA150" s="19">
        <f t="shared" si="155"/>
        <v>6.8427935895256677</v>
      </c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1:52" ht="17" x14ac:dyDescent="0.4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11">
        <f t="shared" si="146"/>
        <v>2.8400000000000021</v>
      </c>
      <c r="P151" s="11">
        <f t="shared" si="147"/>
        <v>-1.9204053599243567</v>
      </c>
      <c r="Q151" s="11">
        <f t="shared" si="148"/>
        <v>-0.91570635365234232</v>
      </c>
      <c r="R151" s="2"/>
      <c r="S151" s="2"/>
      <c r="T151" s="15">
        <f t="shared" si="149"/>
        <v>-0.91570635365234232</v>
      </c>
      <c r="U151" s="15">
        <f t="shared" si="150"/>
        <v>-0.84727471863219583</v>
      </c>
      <c r="V151" s="15">
        <f t="shared" si="151"/>
        <v>-0.85026457026712321</v>
      </c>
      <c r="W151" s="15">
        <f t="shared" si="152"/>
        <v>-0.7846005946538146</v>
      </c>
      <c r="X151" s="19">
        <f t="shared" si="153"/>
        <v>6.8431635020146517</v>
      </c>
      <c r="Y151" s="19">
        <f t="shared" ref="Y151:Z151" si="167">-$K$3*(($P151+T151*$D$8/2)^2-1)*($Q151+X151*$D$8/2)-($K$4^2)*($P151+T151*$D$8/2)</f>
        <v>6.5441783385219061</v>
      </c>
      <c r="Z151" s="19">
        <f t="shared" si="167"/>
        <v>6.5552879499263828</v>
      </c>
      <c r="AA151" s="19">
        <f t="shared" si="155"/>
        <v>6.2583003281948013</v>
      </c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1:52" ht="17" x14ac:dyDescent="0.4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1">
        <f t="shared" si="146"/>
        <v>2.8600000000000021</v>
      </c>
      <c r="P152" s="11">
        <f t="shared" si="147"/>
        <v>-1.9373899783447059</v>
      </c>
      <c r="Q152" s="11">
        <f t="shared" si="148"/>
        <v>-0.78470503229532218</v>
      </c>
      <c r="R152" s="2"/>
      <c r="S152" s="2"/>
      <c r="T152" s="15">
        <f t="shared" si="149"/>
        <v>-0.78470503229532218</v>
      </c>
      <c r="U152" s="15">
        <f t="shared" si="150"/>
        <v>-0.72211774139237017</v>
      </c>
      <c r="V152" s="15">
        <f t="shared" si="151"/>
        <v>-0.72504591020170939</v>
      </c>
      <c r="W152" s="15">
        <f t="shared" si="152"/>
        <v>-0.66514383732213933</v>
      </c>
      <c r="X152" s="19">
        <f t="shared" si="153"/>
        <v>6.2587290902952013</v>
      </c>
      <c r="Y152" s="19">
        <f t="shared" ref="Y152:Z152" si="168">-$K$3*(($P152+T152*$D$8/2)^2-1)*($Q152+X152*$D$8/2)-($K$4^2)*($P152+T152*$D$8/2)</f>
        <v>5.9659122093612833</v>
      </c>
      <c r="Z152" s="19">
        <f t="shared" si="168"/>
        <v>5.9780597486591436</v>
      </c>
      <c r="AA152" s="19">
        <f t="shared" si="155"/>
        <v>5.68983706302327</v>
      </c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1:52" ht="17" x14ac:dyDescent="0.4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11">
        <f t="shared" si="146"/>
        <v>2.8800000000000021</v>
      </c>
      <c r="P153" s="11">
        <f t="shared" si="147"/>
        <v>-1.9518705655873914</v>
      </c>
      <c r="Q153" s="11">
        <f t="shared" si="148"/>
        <v>-0.66524999873079105</v>
      </c>
      <c r="R153" s="2"/>
      <c r="S153" s="2"/>
      <c r="T153" s="15">
        <f t="shared" si="149"/>
        <v>-0.66524999873079105</v>
      </c>
      <c r="U153" s="15">
        <f t="shared" si="150"/>
        <v>-0.60834692137879187</v>
      </c>
      <c r="V153" s="15">
        <f t="shared" si="151"/>
        <v>-0.61116161079831199</v>
      </c>
      <c r="W153" s="15">
        <f t="shared" si="152"/>
        <v>-0.55681980750534432</v>
      </c>
      <c r="X153" s="19">
        <f t="shared" si="153"/>
        <v>5.6903077351999212</v>
      </c>
      <c r="Y153" s="19">
        <f t="shared" ref="Y153:Z153" si="169">-$K$3*(($P153+T153*$D$8/2)^2-1)*($Q153+X153*$D$8/2)-($K$4^2)*($P153+T153*$D$8/2)</f>
        <v>5.4088387932479067</v>
      </c>
      <c r="Z153" s="19">
        <f t="shared" si="169"/>
        <v>5.4215095612723347</v>
      </c>
      <c r="AA153" s="19">
        <f t="shared" si="155"/>
        <v>5.1465021319108786</v>
      </c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1:52" ht="17" x14ac:dyDescent="0.4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1">
        <f t="shared" si="146"/>
        <v>2.9000000000000021</v>
      </c>
      <c r="P154" s="11">
        <f t="shared" si="147"/>
        <v>-1.9640741884893591</v>
      </c>
      <c r="Q154" s="11">
        <f t="shared" si="148"/>
        <v>-0.55692497681028674</v>
      </c>
      <c r="R154" s="2"/>
      <c r="S154" s="2"/>
      <c r="T154" s="15">
        <f t="shared" si="149"/>
        <v>-0.55692497681028674</v>
      </c>
      <c r="U154" s="15">
        <f t="shared" si="150"/>
        <v>-0.50545499879655653</v>
      </c>
      <c r="V154" s="15">
        <f t="shared" si="151"/>
        <v>-0.50811943682393224</v>
      </c>
      <c r="W154" s="15">
        <f t="shared" si="152"/>
        <v>-0.45905850548490967</v>
      </c>
      <c r="X154" s="19">
        <f t="shared" si="153"/>
        <v>5.1469978013730202</v>
      </c>
      <c r="Y154" s="19">
        <f t="shared" ref="Y154:Z154" si="170">-$K$3*(($P154+T154*$D$8/2)^2-1)*($Q154+X154*$D$8/2)-($K$4^2)*($P154+T154*$D$8/2)</f>
        <v>4.8805539986354471</v>
      </c>
      <c r="Z154" s="19">
        <f t="shared" si="170"/>
        <v>4.8933235662688546</v>
      </c>
      <c r="AA154" s="19">
        <f t="shared" si="155"/>
        <v>4.6345816670916182</v>
      </c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1:52" ht="17" x14ac:dyDescent="0.4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11">
        <f t="shared" si="146"/>
        <v>2.9200000000000021</v>
      </c>
      <c r="P155" s="11">
        <f t="shared" si="147"/>
        <v>-1.9742179630011463</v>
      </c>
      <c r="Q155" s="11">
        <f t="shared" si="148"/>
        <v>-0.45916052814937591</v>
      </c>
      <c r="R155" s="2"/>
      <c r="S155" s="2"/>
      <c r="T155" s="15">
        <f t="shared" si="149"/>
        <v>-0.45916052814937591</v>
      </c>
      <c r="U155" s="15">
        <f t="shared" si="150"/>
        <v>-0.41280966012500636</v>
      </c>
      <c r="V155" s="15">
        <f t="shared" si="151"/>
        <v>-0.41529995473752979</v>
      </c>
      <c r="W155" s="15">
        <f t="shared" si="152"/>
        <v>-0.37118868401164123</v>
      </c>
      <c r="X155" s="19">
        <f t="shared" si="153"/>
        <v>4.6350868024369536</v>
      </c>
      <c r="Y155" s="19">
        <f t="shared" ref="Y155:Z155" si="171">-$K$3*(($P155+T155*$D$8/2)^2-1)*($Q155+X155*$D$8/2)-($K$4^2)*($P155+T155*$D$8/2)</f>
        <v>4.3860573411846122</v>
      </c>
      <c r="Z155" s="19">
        <f t="shared" si="171"/>
        <v>4.3985922068867342</v>
      </c>
      <c r="AA155" s="19">
        <f t="shared" si="155"/>
        <v>4.1579875369579486</v>
      </c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1:52" ht="17" x14ac:dyDescent="0.4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11">
        <f t="shared" si="146"/>
        <v>2.9400000000000022</v>
      </c>
      <c r="P156" s="11">
        <f t="shared" si="147"/>
        <v>-1.9825065244740998</v>
      </c>
      <c r="Q156" s="11">
        <f t="shared" si="148"/>
        <v>-0.37128595003091724</v>
      </c>
      <c r="R156" s="2"/>
      <c r="S156" s="2"/>
      <c r="T156" s="15">
        <f t="shared" si="149"/>
        <v>-0.37128595003091724</v>
      </c>
      <c r="U156" s="15">
        <f t="shared" si="150"/>
        <v>-0.32970106188767118</v>
      </c>
      <c r="V156" s="15">
        <f t="shared" si="151"/>
        <v>-0.33200391893678516</v>
      </c>
      <c r="W156" s="15">
        <f t="shared" si="152"/>
        <v>-0.29248085769642096</v>
      </c>
      <c r="X156" s="19">
        <f t="shared" si="153"/>
        <v>4.1584888143246062</v>
      </c>
      <c r="Y156" s="19">
        <f t="shared" ref="Y156:Z156" si="172">-$K$3*(($P156+T156*$D$8/2)^2-1)*($Q156+X156*$D$8/2)-($K$4^2)*($P156+T156*$D$8/2)</f>
        <v>3.9282031094132059</v>
      </c>
      <c r="Z156" s="19">
        <f t="shared" si="172"/>
        <v>3.9402546167248156</v>
      </c>
      <c r="AA156" s="19">
        <f t="shared" si="155"/>
        <v>3.7187053680637341</v>
      </c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1:52" ht="17" x14ac:dyDescent="0.4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11">
        <f t="shared" si="146"/>
        <v>2.9600000000000022</v>
      </c>
      <c r="P157" s="11">
        <f t="shared" si="147"/>
        <v>-1.9891304470386872</v>
      </c>
      <c r="Q157" s="11">
        <f t="shared" si="148"/>
        <v>-0.29257225124870262</v>
      </c>
      <c r="R157" s="2"/>
      <c r="S157" s="2"/>
      <c r="T157" s="15">
        <f t="shared" si="149"/>
        <v>-0.29257225124870262</v>
      </c>
      <c r="U157" s="15">
        <f t="shared" si="150"/>
        <v>-0.25538033073805239</v>
      </c>
      <c r="V157" s="15">
        <f t="shared" si="151"/>
        <v>-0.25749084324002919</v>
      </c>
      <c r="W157" s="15">
        <f t="shared" si="152"/>
        <v>-0.22218154951836544</v>
      </c>
      <c r="X157" s="19">
        <f t="shared" si="153"/>
        <v>3.7191920510650234</v>
      </c>
      <c r="Y157" s="19">
        <f t="shared" ref="Y157:Z157" si="173">-$K$3*(($P157+T157*$D$8/2)^2-1)*($Q157+X157*$D$8/2)-($K$4^2)*($P157+T157*$D$8/2)</f>
        <v>3.5081408008673436</v>
      </c>
      <c r="Z157" s="19">
        <f t="shared" si="173"/>
        <v>3.519535086516858</v>
      </c>
      <c r="AA157" s="19">
        <f t="shared" si="155"/>
        <v>3.3172175398917001</v>
      </c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1:52" ht="17" x14ac:dyDescent="0.4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11">
        <f t="shared" si="146"/>
        <v>2.9800000000000022</v>
      </c>
      <c r="P158" s="11">
        <f t="shared" si="147"/>
        <v>-1.9942654342010979</v>
      </c>
      <c r="Q158" s="11">
        <f t="shared" si="148"/>
        <v>-0.22226638002961885</v>
      </c>
      <c r="R158" s="2"/>
      <c r="S158" s="2"/>
      <c r="T158" s="15">
        <f t="shared" si="149"/>
        <v>-0.22226638002961885</v>
      </c>
      <c r="U158" s="15">
        <f t="shared" si="150"/>
        <v>-0.18908956479463701</v>
      </c>
      <c r="V158" s="15">
        <f t="shared" si="151"/>
        <v>-0.1910092036410129</v>
      </c>
      <c r="W158" s="15">
        <f t="shared" si="152"/>
        <v>-0.1595395043383786</v>
      </c>
      <c r="X158" s="19">
        <f t="shared" si="153"/>
        <v>3.3176815234981838</v>
      </c>
      <c r="Y158" s="19">
        <f t="shared" ref="Y158:Z158" si="174">-$K$3*(($P158+T158*$D$8/2)^2-1)*($Q158+X158*$D$8/2)-($K$4^2)*($P158+T158*$D$8/2)</f>
        <v>3.1257176388605954</v>
      </c>
      <c r="Z158" s="19">
        <f t="shared" si="174"/>
        <v>3.1363437845620128</v>
      </c>
      <c r="AA158" s="19">
        <f t="shared" si="155"/>
        <v>2.9528804575897052</v>
      </c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1:52" ht="17" x14ac:dyDescent="0.4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11">
        <f t="shared" si="146"/>
        <v>3.0000000000000022</v>
      </c>
      <c r="P159" s="11">
        <f t="shared" si="147"/>
        <v>-1.9980721122718956</v>
      </c>
      <c r="Q159" s="11">
        <f t="shared" si="148"/>
        <v>-0.15961743060317518</v>
      </c>
      <c r="R159" s="2"/>
      <c r="S159" s="2"/>
      <c r="T159" s="15">
        <f t="shared" si="149"/>
        <v>-0.15961743060317518</v>
      </c>
      <c r="U159" s="15">
        <f t="shared" si="150"/>
        <v>-0.13008426973795265</v>
      </c>
      <c r="V159" s="15">
        <f t="shared" si="151"/>
        <v>-0.13181914332270725</v>
      </c>
      <c r="W159" s="15">
        <f t="shared" si="152"/>
        <v>-0.10382489727809391</v>
      </c>
      <c r="X159" s="19">
        <f t="shared" si="153"/>
        <v>2.9533160865222543</v>
      </c>
      <c r="Y159" s="19">
        <f t="shared" ref="Y159:Z159" si="175">-$K$3*(($P159+T159*$D$8/2)^2-1)*($Q159+X159*$D$8/2)-($K$4^2)*($P159+T159*$D$8/2)</f>
        <v>2.7798287280467942</v>
      </c>
      <c r="Z159" s="19">
        <f t="shared" si="175"/>
        <v>2.7896266662540632</v>
      </c>
      <c r="AA159" s="19">
        <f t="shared" si="155"/>
        <v>2.624246458519607</v>
      </c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1:52" ht="17" x14ac:dyDescent="0.4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11">
        <f t="shared" si="146"/>
        <v>3.0200000000000022</v>
      </c>
      <c r="P160" s="11">
        <f t="shared" si="147"/>
        <v>-2.0006962761185707</v>
      </c>
      <c r="Q160" s="11">
        <f t="shared" si="148"/>
        <v>-0.10389585282436326</v>
      </c>
      <c r="R160" s="2"/>
      <c r="S160" s="2"/>
      <c r="T160" s="15">
        <f t="shared" si="149"/>
        <v>-0.10389585282436326</v>
      </c>
      <c r="U160" s="15">
        <f t="shared" si="150"/>
        <v>-7.7649350670249445E-2</v>
      </c>
      <c r="V160" s="15">
        <f t="shared" si="151"/>
        <v>-7.9208755574088394E-2</v>
      </c>
      <c r="W160" s="15">
        <f t="shared" si="152"/>
        <v>-5.4342674890773532E-2</v>
      </c>
      <c r="X160" s="19">
        <f t="shared" si="153"/>
        <v>2.6246502154113802</v>
      </c>
      <c r="Y160" s="19">
        <f t="shared" ref="Y160:Z160" si="176">-$K$3*(($P160+T160*$D$8/2)^2-1)*($Q160+X160*$D$8/2)-($K$4^2)*($P160+T160*$D$8/2)</f>
        <v>2.4687097250274861</v>
      </c>
      <c r="Z160" s="19">
        <f t="shared" si="176"/>
        <v>2.4776588966794861</v>
      </c>
      <c r="AA160" s="19">
        <f t="shared" si="155"/>
        <v>2.3293284723466616</v>
      </c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1:52" ht="17" x14ac:dyDescent="0.4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11">
        <f t="shared" si="146"/>
        <v>3.0400000000000023</v>
      </c>
      <c r="P161" s="11">
        <f t="shared" si="147"/>
        <v>-2.0022694585859169</v>
      </c>
      <c r="Q161" s="11">
        <f t="shared" si="148"/>
        <v>-5.4406799720456631E-2</v>
      </c>
      <c r="R161" s="2"/>
      <c r="S161" s="2"/>
      <c r="T161" s="15">
        <f t="shared" si="149"/>
        <v>-5.4406799720456631E-2</v>
      </c>
      <c r="U161" s="15">
        <f t="shared" si="150"/>
        <v>-3.110981362868781E-2</v>
      </c>
      <c r="V161" s="15">
        <f t="shared" si="151"/>
        <v>-3.2505068448629645E-2</v>
      </c>
      <c r="W161" s="15">
        <f t="shared" si="152"/>
        <v>-1.0441150726109481E-2</v>
      </c>
      <c r="X161" s="19">
        <f t="shared" si="153"/>
        <v>2.3296986091768819</v>
      </c>
      <c r="Y161" s="19">
        <f t="shared" ref="Y161:Z161" si="177">-$K$3*(($P161+T161*$D$8/2)^2-1)*($Q161+X161*$D$8/2)-($K$4^2)*($P161+T161*$D$8/2)</f>
        <v>2.1901731271826983</v>
      </c>
      <c r="Z161" s="19">
        <f t="shared" si="177"/>
        <v>2.1982824497173574</v>
      </c>
      <c r="AA161" s="19">
        <f t="shared" si="155"/>
        <v>2.0658105108330842</v>
      </c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1:52" ht="17" x14ac:dyDescent="0.4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1">
        <f t="shared" si="146"/>
        <v>3.0600000000000023</v>
      </c>
      <c r="P162" s="11">
        <f t="shared" si="147"/>
        <v>-2.0029097176345876</v>
      </c>
      <c r="Q162" s="11">
        <f t="shared" si="148"/>
        <v>-1.0498732141089699E-2</v>
      </c>
      <c r="R162" s="2"/>
      <c r="S162" s="2"/>
      <c r="T162" s="15">
        <f t="shared" si="149"/>
        <v>-1.0498732141089699E-2</v>
      </c>
      <c r="U162" s="15">
        <f t="shared" si="150"/>
        <v>1.0162734609146924E-2</v>
      </c>
      <c r="V162" s="15">
        <f t="shared" si="151"/>
        <v>8.9191979729407664E-3</v>
      </c>
      <c r="W162" s="15">
        <f t="shared" si="152"/>
        <v>2.8483115748566469E-2</v>
      </c>
      <c r="X162" s="19">
        <f t="shared" si="153"/>
        <v>2.0661466750236621</v>
      </c>
      <c r="Y162" s="19">
        <f t="shared" ref="Y162:Z162" si="178">-$K$3*(($P162+T162*$D$8/2)^2-1)*($Q162+X162*$D$8/2)-($K$4^2)*($P162+T162*$D$8/2)</f>
        <v>1.9417930114030464</v>
      </c>
      <c r="Z162" s="19">
        <f t="shared" si="178"/>
        <v>1.9490923944828082</v>
      </c>
      <c r="AA162" s="19">
        <f t="shared" si="155"/>
        <v>1.8312098390594482</v>
      </c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1:52" ht="17" x14ac:dyDescent="0.4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1">
        <f t="shared" si="146"/>
        <v>3.0800000000000023</v>
      </c>
      <c r="P163" s="11">
        <f t="shared" si="147"/>
        <v>-2.0027225568053488</v>
      </c>
      <c r="Q163" s="11">
        <f t="shared" si="148"/>
        <v>2.8431692278426367E-2</v>
      </c>
      <c r="R163" s="2"/>
      <c r="S163" s="2"/>
      <c r="T163" s="15">
        <f t="shared" si="149"/>
        <v>2.8431692278426367E-2</v>
      </c>
      <c r="U163" s="15">
        <f t="shared" si="150"/>
        <v>4.6746819543096757E-2</v>
      </c>
      <c r="V163" s="15">
        <f t="shared" si="151"/>
        <v>4.5642141549673089E-2</v>
      </c>
      <c r="W163" s="15">
        <f t="shared" si="152"/>
        <v>6.2983259448510562E-2</v>
      </c>
      <c r="X163" s="19">
        <f t="shared" si="153"/>
        <v>1.8315127264670388</v>
      </c>
      <c r="Y163" s="19">
        <f t="shared" ref="Y163:Z163" si="179">-$K$3*(($P163+T163*$D$8/2)^2-1)*($Q163+X163*$D$8/2)-($K$4^2)*($P163+T163*$D$8/2)</f>
        <v>1.7210449271246722</v>
      </c>
      <c r="Z163" s="19">
        <f t="shared" si="179"/>
        <v>1.7275783585042097</v>
      </c>
      <c r="AA163" s="19">
        <f t="shared" si="155"/>
        <v>1.6229978912566012</v>
      </c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1:52" ht="17" x14ac:dyDescent="0.4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11">
        <f t="shared" si="146"/>
        <v>3.1000000000000023</v>
      </c>
      <c r="P164" s="11">
        <f t="shared" si="147"/>
        <v>-2.0018019138923071</v>
      </c>
      <c r="Q164" s="11">
        <f t="shared" si="148"/>
        <v>6.2937549575031046E-2</v>
      </c>
      <c r="R164" s="2"/>
      <c r="S164" s="2"/>
      <c r="T164" s="15">
        <f t="shared" si="149"/>
        <v>6.2937549575031046E-2</v>
      </c>
      <c r="U164" s="15">
        <f t="shared" si="150"/>
        <v>7.9170239008827456E-2</v>
      </c>
      <c r="V164" s="15">
        <f t="shared" si="151"/>
        <v>7.8191632029920577E-2</v>
      </c>
      <c r="W164" s="15">
        <f t="shared" si="152"/>
        <v>9.3562116355848587E-2</v>
      </c>
      <c r="X164" s="19">
        <f t="shared" si="153"/>
        <v>1.6232689433796414</v>
      </c>
      <c r="Y164" s="19">
        <f t="shared" ref="Y164:Z164" si="180">-$K$3*(($P164+T164*$D$8/2)^2-1)*($Q164+X164*$D$8/2)-($K$4^2)*($P164+T164*$D$8/2)</f>
        <v>1.5254082454889537</v>
      </c>
      <c r="Z164" s="19">
        <f t="shared" si="180"/>
        <v>1.5312283390408772</v>
      </c>
      <c r="AA164" s="19">
        <f t="shared" si="155"/>
        <v>1.4386871694237175</v>
      </c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1:52" ht="17" x14ac:dyDescent="0.4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11">
        <f t="shared" si="146"/>
        <v>3.1200000000000023</v>
      </c>
      <c r="P165" s="11">
        <f t="shared" si="147"/>
        <v>-2.0002311691989458</v>
      </c>
      <c r="Q165" s="11">
        <f t="shared" si="148"/>
        <v>9.3521647181241119E-2</v>
      </c>
      <c r="R165" s="2"/>
      <c r="S165" s="2"/>
      <c r="T165" s="15">
        <f t="shared" si="149"/>
        <v>9.3521647181241119E-2</v>
      </c>
      <c r="U165" s="15">
        <f t="shared" si="150"/>
        <v>0.10791093039646063</v>
      </c>
      <c r="V165" s="15">
        <f t="shared" si="151"/>
        <v>0.10704602776663413</v>
      </c>
      <c r="W165" s="15">
        <f t="shared" si="152"/>
        <v>0.12067368494769473</v>
      </c>
      <c r="X165" s="19">
        <f t="shared" si="153"/>
        <v>1.4389283215219515</v>
      </c>
      <c r="Y165" s="19">
        <f t="shared" ref="Y165:Z165" si="181">-$K$3*(($P165+T165*$D$8/2)^2-1)*($Q165+X165*$D$8/2)-($K$4^2)*($P165+T165*$D$8/2)</f>
        <v>1.3524380585393017</v>
      </c>
      <c r="Z165" s="19">
        <f t="shared" si="181"/>
        <v>1.3576018883226804</v>
      </c>
      <c r="AA165" s="19">
        <f t="shared" si="155"/>
        <v>1.2758909125953983</v>
      </c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1:52" ht="17" x14ac:dyDescent="0.4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1">
        <f t="shared" si="146"/>
        <v>3.1400000000000023</v>
      </c>
      <c r="P166" s="11">
        <f t="shared" si="147"/>
        <v>-1.9980841383707622</v>
      </c>
      <c r="Q166" s="11">
        <f t="shared" si="148"/>
        <v>0.12063797760737884</v>
      </c>
      <c r="R166" s="2"/>
      <c r="S166" s="2"/>
      <c r="T166" s="15">
        <f t="shared" si="149"/>
        <v>0.12063797760737884</v>
      </c>
      <c r="U166" s="15">
        <f t="shared" si="150"/>
        <v>0.13339902153233374</v>
      </c>
      <c r="V166" s="15">
        <f t="shared" si="151"/>
        <v>0.13263610820874472</v>
      </c>
      <c r="W166" s="15">
        <f t="shared" si="152"/>
        <v>0.14472555918393842</v>
      </c>
      <c r="X166" s="19">
        <f t="shared" si="153"/>
        <v>1.2761043924954896</v>
      </c>
      <c r="Y166" s="19">
        <f t="shared" ref="Y166:Z166" si="182">-$K$3*(($P166+T166*$D$8/2)^2-1)*($Q166+X166*$D$8/2)-($K$4^2)*($P166+T166*$D$8/2)</f>
        <v>1.1998130601365897</v>
      </c>
      <c r="Z166" s="19">
        <f t="shared" si="182"/>
        <v>1.2043790788279796</v>
      </c>
      <c r="AA166" s="19">
        <f t="shared" si="155"/>
        <v>1.1323615464448493</v>
      </c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1:52" ht="17" x14ac:dyDescent="0.4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11">
        <f t="shared" si="146"/>
        <v>3.1600000000000024</v>
      </c>
      <c r="P167" s="11">
        <f t="shared" si="147"/>
        <v>-1.9954260257165173</v>
      </c>
      <c r="Q167" s="11">
        <f t="shared" si="148"/>
        <v>0.14469414499694377</v>
      </c>
      <c r="R167" s="2"/>
      <c r="S167" s="2"/>
      <c r="T167" s="15">
        <f t="shared" si="149"/>
        <v>0.14469414499694377</v>
      </c>
      <c r="U167" s="15">
        <f t="shared" si="150"/>
        <v>0.15601964219452641</v>
      </c>
      <c r="V167" s="15">
        <f t="shared" si="151"/>
        <v>0.1553477946787199</v>
      </c>
      <c r="W167" s="15">
        <f t="shared" si="152"/>
        <v>0.16608196118660726</v>
      </c>
      <c r="X167" s="19">
        <f t="shared" si="153"/>
        <v>1.1325497197582628</v>
      </c>
      <c r="Y167" s="19">
        <f t="shared" ref="Y167:Z167" si="183">-$K$3*(($P167+T167*$D$8/2)^2-1)*($Q167+X167*$D$8/2)-($K$4^2)*($P167+T167*$D$8/2)</f>
        <v>1.0653649681776112</v>
      </c>
      <c r="Z167" s="19">
        <f t="shared" si="183"/>
        <v>1.0693908094831743</v>
      </c>
      <c r="AA167" s="19">
        <f t="shared" si="155"/>
        <v>1.0060130177122226</v>
      </c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1:52" ht="17" x14ac:dyDescent="0.4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11">
        <f t="shared" si="146"/>
        <v>3.1800000000000024</v>
      </c>
      <c r="P168" s="11">
        <f t="shared" si="147"/>
        <v>-1.9923143224500839</v>
      </c>
      <c r="Q168" s="11">
        <f t="shared" si="148"/>
        <v>0.16605439263958396</v>
      </c>
      <c r="R168" s="2"/>
      <c r="S168" s="2"/>
      <c r="T168" s="15">
        <f t="shared" si="149"/>
        <v>0.16605439263958396</v>
      </c>
      <c r="U168" s="15">
        <f t="shared" si="150"/>
        <v>0.17611617537165389</v>
      </c>
      <c r="V168" s="15">
        <f t="shared" si="151"/>
        <v>0.17552533388347297</v>
      </c>
      <c r="W168" s="15">
        <f t="shared" si="152"/>
        <v>0.18506709475246083</v>
      </c>
      <c r="X168" s="19">
        <f t="shared" si="153"/>
        <v>1.0061782732069917</v>
      </c>
      <c r="Y168" s="19">
        <f t="shared" ref="Y168:Z168" si="184">-$K$3*(($P168+T168*$D$8/2)^2-1)*($Q168+X168*$D$8/2)-($K$4^2)*($P168+T168*$D$8/2)</f>
        <v>0.94709412438890062</v>
      </c>
      <c r="Z168" s="19">
        <f t="shared" si="184"/>
        <v>0.95063510564384379</v>
      </c>
      <c r="AA168" s="19">
        <f t="shared" si="155"/>
        <v>0.89493121155462085</v>
      </c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1:52" ht="17" x14ac:dyDescent="0.4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11">
        <f t="shared" si="146"/>
        <v>3.2000000000000024</v>
      </c>
      <c r="P169" s="11">
        <f t="shared" si="147"/>
        <v>-1.9887996407637429</v>
      </c>
      <c r="Q169" s="11">
        <f t="shared" si="148"/>
        <v>0.18504295245567431</v>
      </c>
      <c r="R169" s="2"/>
      <c r="S169" s="2"/>
      <c r="T169" s="15">
        <f t="shared" si="149"/>
        <v>0.18504295245567431</v>
      </c>
      <c r="U169" s="15">
        <f t="shared" si="150"/>
        <v>0.19399371125376258</v>
      </c>
      <c r="V169" s="15">
        <f t="shared" si="151"/>
        <v>0.19347470273640408</v>
      </c>
      <c r="W169" s="15">
        <f t="shared" si="152"/>
        <v>0.20196861631825849</v>
      </c>
      <c r="X169" s="19">
        <f t="shared" si="153"/>
        <v>0.89507587980882519</v>
      </c>
      <c r="Y169" s="19">
        <f t="shared" ref="Y169:Z169" si="185">-$K$3*(($P169+T169*$D$8/2)^2-1)*($Q169+X169*$D$8/2)-($K$4^2)*($P169+T169*$D$8/2)</f>
        <v>0.84317502807297706</v>
      </c>
      <c r="Z169" s="19">
        <f t="shared" si="185"/>
        <v>0.8462831931292083</v>
      </c>
      <c r="AA169" s="19">
        <f t="shared" si="155"/>
        <v>0.79737581379916</v>
      </c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1:52" ht="17" x14ac:dyDescent="0.4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11">
        <f t="shared" si="146"/>
        <v>3.2200000000000024</v>
      </c>
      <c r="P170" s="11">
        <f t="shared" si="147"/>
        <v>-1.9849264794412287</v>
      </c>
      <c r="Q170" s="11">
        <f t="shared" si="148"/>
        <v>0.20194751290904883</v>
      </c>
      <c r="R170" s="2"/>
      <c r="S170" s="2"/>
      <c r="T170" s="15">
        <f t="shared" si="149"/>
        <v>0.20194751290904883</v>
      </c>
      <c r="U170" s="15">
        <f t="shared" si="150"/>
        <v>0.20992253403391226</v>
      </c>
      <c r="V170" s="15">
        <f t="shared" si="151"/>
        <v>0.20946706064421636</v>
      </c>
      <c r="W170" s="15">
        <f t="shared" si="152"/>
        <v>0.21704107975055542</v>
      </c>
      <c r="X170" s="19">
        <f t="shared" si="153"/>
        <v>0.79750211248634284</v>
      </c>
      <c r="Y170" s="19">
        <f t="shared" ref="Y170:Z170" si="186">-$K$3*(($P170+T170*$D$8/2)^2-1)*($Q170+X170*$D$8/2)-($K$4^2)*($P170+T170*$D$8/2)</f>
        <v>0.75195477351675266</v>
      </c>
      <c r="Z170" s="19">
        <f t="shared" si="186"/>
        <v>0.75467834207532913</v>
      </c>
      <c r="AA170" s="19">
        <f t="shared" si="155"/>
        <v>0.71177624867899425</v>
      </c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1:52" ht="17" x14ac:dyDescent="0.4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11">
        <f t="shared" si="146"/>
        <v>3.2400000000000024</v>
      </c>
      <c r="P171" s="11">
        <f t="shared" si="147"/>
        <v>-1.9807339201678424</v>
      </c>
      <c r="Q171" s="11">
        <f t="shared" si="148"/>
        <v>0.21702266155021382</v>
      </c>
      <c r="R171" s="2"/>
      <c r="S171" s="2"/>
      <c r="T171" s="15">
        <f t="shared" si="149"/>
        <v>0.21702266155021382</v>
      </c>
      <c r="U171" s="15">
        <f t="shared" si="150"/>
        <v>0.22414152403532209</v>
      </c>
      <c r="V171" s="15">
        <f t="shared" si="151"/>
        <v>0.22374212842646937</v>
      </c>
      <c r="W171" s="15">
        <f t="shared" si="152"/>
        <v>0.23050925759669599</v>
      </c>
      <c r="X171" s="19">
        <f t="shared" si="153"/>
        <v>0.71188624851082682</v>
      </c>
      <c r="Y171" s="19">
        <f t="shared" ref="Y171:Z171" si="187">-$K$3*(($P171+T171*$D$8/2)^2-1)*($Q171+X171*$D$8/2)-($K$4^2)*($P171+T171*$D$8/2)</f>
        <v>0.67194668762555576</v>
      </c>
      <c r="Z171" s="19">
        <f t="shared" si="187"/>
        <v>0.67432980232410866</v>
      </c>
      <c r="AA171" s="19">
        <f t="shared" si="155"/>
        <v>0.63672370668758127</v>
      </c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1:52" ht="17" x14ac:dyDescent="0.4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1">
        <f t="shared" si="146"/>
        <v>3.2600000000000025</v>
      </c>
      <c r="P172" s="11">
        <f t="shared" si="147"/>
        <v>-1.9762562560876076</v>
      </c>
      <c r="Q172" s="11">
        <f t="shared" si="148"/>
        <v>0.23049320466720627</v>
      </c>
      <c r="R172" s="2"/>
      <c r="S172" s="2"/>
      <c r="T172" s="15">
        <f t="shared" si="149"/>
        <v>0.23049320466720627</v>
      </c>
      <c r="U172" s="15">
        <f t="shared" si="150"/>
        <v>0.23686139779630397</v>
      </c>
      <c r="V172" s="15">
        <f t="shared" si="151"/>
        <v>0.23651141373575366</v>
      </c>
      <c r="W172" s="15">
        <f t="shared" si="152"/>
        <v>0.24257127650818835</v>
      </c>
      <c r="X172" s="19">
        <f t="shared" si="153"/>
        <v>0.63681931290977056</v>
      </c>
      <c r="Y172" s="19">
        <f t="shared" ref="Y172:Z172" si="188">-$K$3*(($P172+T172*$D$8/2)^2-1)*($Q172+X172*$D$8/2)-($K$4^2)*($P172+T172*$D$8/2)</f>
        <v>0.60182090685473932</v>
      </c>
      <c r="Z172" s="19">
        <f t="shared" si="188"/>
        <v>0.60390359204910427</v>
      </c>
      <c r="AA172" s="19">
        <f t="shared" si="155"/>
        <v>0.57096077339227591</v>
      </c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1:52" ht="17" x14ac:dyDescent="0.4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11">
        <f t="shared" si="146"/>
        <v>3.2800000000000025</v>
      </c>
      <c r="P173" s="11">
        <f t="shared" si="147"/>
        <v>-1.9715235557401425</v>
      </c>
      <c r="Q173" s="11">
        <f t="shared" si="148"/>
        <v>0.24255730161423872</v>
      </c>
      <c r="R173" s="2"/>
      <c r="S173" s="2"/>
      <c r="T173" s="15">
        <f t="shared" si="149"/>
        <v>0.24255730161423872</v>
      </c>
      <c r="U173" s="15">
        <f t="shared" si="150"/>
        <v>0.24826773880059158</v>
      </c>
      <c r="V173" s="15">
        <f t="shared" si="151"/>
        <v>0.24796123344028934</v>
      </c>
      <c r="W173" s="15">
        <f t="shared" si="152"/>
        <v>0.2534015305783559</v>
      </c>
      <c r="X173" s="19">
        <f t="shared" si="153"/>
        <v>0.5710437186352868</v>
      </c>
      <c r="Y173" s="19">
        <f t="shared" ref="Y173:Z173" si="189">-$K$3*(($P173+T173*$D$8/2)^2-1)*($Q173+X173*$D$8/2)-($K$4^2)*($P173+T173*$D$8/2)</f>
        <v>0.54039318260506164</v>
      </c>
      <c r="Z173" s="19">
        <f t="shared" si="189"/>
        <v>0.5422114482058602</v>
      </c>
      <c r="AA173" s="19">
        <f t="shared" si="155"/>
        <v>0.51336976764121589</v>
      </c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1:52" ht="17" x14ac:dyDescent="0.4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11">
        <f t="shared" si="146"/>
        <v>3.3000000000000025</v>
      </c>
      <c r="P174" s="11">
        <f t="shared" si="147"/>
        <v>-1.9665621664845614</v>
      </c>
      <c r="Q174" s="11">
        <f t="shared" si="148"/>
        <v>0.25338937744056655</v>
      </c>
      <c r="R174" s="2"/>
      <c r="S174" s="2"/>
      <c r="T174" s="15">
        <f t="shared" si="149"/>
        <v>0.25338937744056655</v>
      </c>
      <c r="U174" s="15">
        <f t="shared" si="150"/>
        <v>0.25852379356832916</v>
      </c>
      <c r="V174" s="15">
        <f t="shared" si="151"/>
        <v>0.25825550592992247</v>
      </c>
      <c r="W174" s="15">
        <f t="shared" si="152"/>
        <v>0.26315335521588046</v>
      </c>
      <c r="X174" s="19">
        <f t="shared" si="153"/>
        <v>0.51344161277626355</v>
      </c>
      <c r="Y174" s="19">
        <f t="shared" ref="Y174:Z174" si="190">-$K$3*(($P174+T174*$D$8/2)^2-1)*($Q174+X174*$D$8/2)-($K$4^2)*($P174+T174*$D$8/2)</f>
        <v>0.48661284893559209</v>
      </c>
      <c r="Z174" s="19">
        <f t="shared" si="190"/>
        <v>0.48819888876569562</v>
      </c>
      <c r="AA174" s="19">
        <f t="shared" si="155"/>
        <v>0.46296058262546014</v>
      </c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1:52" ht="17" x14ac:dyDescent="0.4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11">
        <f t="shared" si="146"/>
        <v>3.3200000000000025</v>
      </c>
      <c r="P175" s="11">
        <f t="shared" si="147"/>
        <v>-1.9613951620457182</v>
      </c>
      <c r="Q175" s="11">
        <f t="shared" si="148"/>
        <v>0.26314279634324755</v>
      </c>
      <c r="R175" s="2"/>
      <c r="S175" s="2"/>
      <c r="T175" s="15">
        <f t="shared" si="149"/>
        <v>0.26314279634324755</v>
      </c>
      <c r="U175" s="15">
        <f t="shared" si="150"/>
        <v>0.26777302357347887</v>
      </c>
      <c r="V175" s="15">
        <f t="shared" si="151"/>
        <v>0.26753830245446397</v>
      </c>
      <c r="W175" s="15">
        <f t="shared" si="152"/>
        <v>0.27196145750848633</v>
      </c>
      <c r="X175" s="19">
        <f t="shared" si="153"/>
        <v>0.46302272302313363</v>
      </c>
      <c r="Y175" s="19">
        <f t="shared" ref="Y175:Z175" si="191">-$K$3*(($P175+T175*$D$8/2)^2-1)*($Q175+X175*$D$8/2)-($K$4^2)*($P175+T175*$D$8/2)</f>
        <v>0.43955061112163962</v>
      </c>
      <c r="Z175" s="19">
        <f t="shared" si="191"/>
        <v>0.44093305826193729</v>
      </c>
      <c r="AA175" s="19">
        <f t="shared" si="155"/>
        <v>0.41885858117753605</v>
      </c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1:52" ht="17" x14ac:dyDescent="0.4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11">
        <f t="shared" si="146"/>
        <v>3.3400000000000025</v>
      </c>
      <c r="P176" s="11">
        <f t="shared" si="147"/>
        <v>-1.9560427390260262</v>
      </c>
      <c r="Q176" s="11">
        <f t="shared" si="148"/>
        <v>0.27195229181980696</v>
      </c>
      <c r="R176" s="2"/>
      <c r="S176" s="2"/>
      <c r="T176" s="15">
        <f t="shared" si="149"/>
        <v>0.27195229181980696</v>
      </c>
      <c r="U176" s="15">
        <f t="shared" si="150"/>
        <v>0.27614141438376183</v>
      </c>
      <c r="V176" s="15">
        <f t="shared" si="151"/>
        <v>0.27593615785934317</v>
      </c>
      <c r="W176" s="15">
        <f t="shared" si="152"/>
        <v>0.27994410813602161</v>
      </c>
      <c r="X176" s="19">
        <f t="shared" si="153"/>
        <v>0.41891225639548679</v>
      </c>
      <c r="Y176" s="19">
        <f t="shared" ref="Y176:Z176" si="192">-$K$3*(($P176+T176*$D$8/2)^2-1)*($Q176+X176*$D$8/2)-($K$4^2)*($P176+T176*$D$8/2)</f>
        <v>0.39838660395361858</v>
      </c>
      <c r="Z176" s="19">
        <f t="shared" si="192"/>
        <v>0.39959081581073308</v>
      </c>
      <c r="AA176" s="19">
        <f t="shared" si="155"/>
        <v>0.3802929138158595</v>
      </c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1:52" ht="17" x14ac:dyDescent="0.4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1">
        <f t="shared" si="146"/>
        <v>3.3600000000000025</v>
      </c>
      <c r="P177" s="11">
        <f t="shared" si="147"/>
        <v>-1.9505225672112194</v>
      </c>
      <c r="Q177" s="11">
        <f t="shared" si="148"/>
        <v>0.27993615851894044</v>
      </c>
      <c r="R177" s="2"/>
      <c r="S177" s="2"/>
      <c r="T177" s="15">
        <f t="shared" si="149"/>
        <v>0.27993615851894044</v>
      </c>
      <c r="U177" s="15">
        <f t="shared" si="150"/>
        <v>0.28373955071148754</v>
      </c>
      <c r="V177" s="15">
        <f t="shared" si="151"/>
        <v>0.28356014863667522</v>
      </c>
      <c r="W177" s="15">
        <f t="shared" si="152"/>
        <v>0.28720510583004427</v>
      </c>
      <c r="X177" s="19">
        <f t="shared" si="153"/>
        <v>0.38033921925471259</v>
      </c>
      <c r="Y177" s="19">
        <f t="shared" ref="Y177:Z177" si="193">-$K$3*(($P177+T177*$D$8/2)^2-1)*($Q177+X177*$D$8/2)-($K$4^2)*($P177+T177*$D$8/2)</f>
        <v>0.36239901177347833</v>
      </c>
      <c r="Z177" s="19">
        <f t="shared" si="193"/>
        <v>0.36344736555519241</v>
      </c>
      <c r="AA177" s="19">
        <f t="shared" si="155"/>
        <v>0.34658549227096969</v>
      </c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1:52" ht="17" x14ac:dyDescent="0.4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11">
        <f t="shared" si="146"/>
        <v>3.3800000000000026</v>
      </c>
      <c r="P178" s="11">
        <f t="shared" si="147"/>
        <v>-1.9448500983344017</v>
      </c>
      <c r="Q178" s="11">
        <f t="shared" si="148"/>
        <v>0.28719821673955054</v>
      </c>
      <c r="R178" s="2"/>
      <c r="S178" s="2"/>
      <c r="T178" s="15">
        <f t="shared" si="149"/>
        <v>0.28719821673955054</v>
      </c>
      <c r="U178" s="15">
        <f t="shared" si="150"/>
        <v>0.29066447065699641</v>
      </c>
      <c r="V178" s="15">
        <f t="shared" si="151"/>
        <v>0.29050775100831977</v>
      </c>
      <c r="W178" s="15">
        <f t="shared" si="152"/>
        <v>0.29383552898381982</v>
      </c>
      <c r="X178" s="19">
        <f t="shared" si="153"/>
        <v>0.34662539174458473</v>
      </c>
      <c r="Y178" s="19">
        <f t="shared" ref="Y178:Z178" si="194">-$K$3*(($P178+T178*$D$8/2)^2-1)*($Q178+X178*$D$8/2)-($K$4^2)*($P178+T178*$D$8/2)</f>
        <v>0.33095342687692475</v>
      </c>
      <c r="Z178" s="19">
        <f t="shared" si="194"/>
        <v>0.33186561221346489</v>
      </c>
      <c r="AA178" s="19">
        <f t="shared" si="155"/>
        <v>0.31714075226279825</v>
      </c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1:52" ht="17" x14ac:dyDescent="0.4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1">
        <f t="shared" si="146"/>
        <v>3.4000000000000026</v>
      </c>
      <c r="P179" s="11">
        <f t="shared" si="147"/>
        <v>-1.9390388377042216</v>
      </c>
      <c r="Q179" s="11">
        <f t="shared" si="148"/>
        <v>0.29382956414684441</v>
      </c>
      <c r="R179" s="2"/>
      <c r="S179" s="2"/>
      <c r="T179" s="15">
        <f t="shared" si="149"/>
        <v>0.29382956414684441</v>
      </c>
      <c r="U179" s="15">
        <f t="shared" si="150"/>
        <v>0.29700131505429272</v>
      </c>
      <c r="V179" s="15">
        <f t="shared" si="151"/>
        <v>0.29686449454400826</v>
      </c>
      <c r="W179" s="15">
        <f t="shared" si="152"/>
        <v>0.29991529094073904</v>
      </c>
      <c r="X179" s="19">
        <f t="shared" si="153"/>
        <v>0.31717509074482919</v>
      </c>
      <c r="Y179" s="19">
        <f t="shared" ref="Y179:Z179" si="195">-$K$3*(($P179+T179*$D$8/2)^2-1)*($Q179+X179*$D$8/2)-($K$4^2)*($P179+T179*$D$8/2)</f>
        <v>0.3034930397163873</v>
      </c>
      <c r="Z179" s="19">
        <f t="shared" si="195"/>
        <v>0.30428633969473284</v>
      </c>
      <c r="AA179" s="19">
        <f t="shared" si="155"/>
        <v>0.29143626864863936</v>
      </c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1:52" ht="17" x14ac:dyDescent="0.4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11">
        <f t="shared" si="146"/>
        <v>3.4200000000000026</v>
      </c>
      <c r="P180" s="11">
        <f t="shared" si="147"/>
        <v>-1.933100582789941</v>
      </c>
      <c r="Q180" s="11">
        <f t="shared" si="148"/>
        <v>0.29991013120756344</v>
      </c>
      <c r="R180" s="2"/>
      <c r="S180" s="2"/>
      <c r="T180" s="15">
        <f t="shared" si="149"/>
        <v>0.29991013120756344</v>
      </c>
      <c r="U180" s="15">
        <f t="shared" si="150"/>
        <v>0.30282478905453819</v>
      </c>
      <c r="V180" s="15">
        <f t="shared" si="151"/>
        <v>0.30270542816460488</v>
      </c>
      <c r="W180" s="15">
        <f t="shared" si="152"/>
        <v>0.30551451622583042</v>
      </c>
      <c r="X180" s="19">
        <f t="shared" si="153"/>
        <v>0.29146578469747664</v>
      </c>
      <c r="Y180" s="19">
        <f t="shared" ref="Y180:Z180" si="196">-$K$3*(($P180+T180*$D$8/2)^2-1)*($Q180+X180*$D$8/2)-($K$4^2)*($P180+T180*$D$8/2)</f>
        <v>0.27952969570414243</v>
      </c>
      <c r="Z180" s="19">
        <f t="shared" si="196"/>
        <v>0.28021925091334965</v>
      </c>
      <c r="AA180" s="19">
        <f t="shared" si="155"/>
        <v>0.26901423688376491</v>
      </c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1:52" ht="17" x14ac:dyDescent="0.4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1">
        <f t="shared" si="146"/>
        <v>3.4400000000000026</v>
      </c>
      <c r="P181" s="11">
        <f t="shared" si="147"/>
        <v>-1.9270456325170353</v>
      </c>
      <c r="Q181" s="11">
        <f t="shared" si="148"/>
        <v>0.30551005759028421</v>
      </c>
      <c r="R181" s="2"/>
      <c r="S181" s="2"/>
      <c r="T181" s="15">
        <f t="shared" si="149"/>
        <v>0.30551005759028421</v>
      </c>
      <c r="U181" s="15">
        <f t="shared" si="150"/>
        <v>0.30820045333455404</v>
      </c>
      <c r="V181" s="15">
        <f t="shared" si="151"/>
        <v>0.30809641572287494</v>
      </c>
      <c r="W181" s="15">
        <f t="shared" si="152"/>
        <v>0.31069475490725412</v>
      </c>
      <c r="X181" s="19">
        <f t="shared" si="153"/>
        <v>0.26903957442698467</v>
      </c>
      <c r="Y181" s="19">
        <f t="shared" ref="Y181:Z181" si="197">-$K$3*(($P181+T181*$D$8/2)^2-1)*($Q181+X181*$D$8/2)-($K$4^2)*($P181+T181*$D$8/2)</f>
        <v>0.25863581325907026</v>
      </c>
      <c r="Z181" s="19">
        <f t="shared" si="197"/>
        <v>0.25923486584849487</v>
      </c>
      <c r="AA181" s="19">
        <f t="shared" si="155"/>
        <v>0.24947380161159383</v>
      </c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1:52" ht="17" x14ac:dyDescent="0.4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11">
        <f t="shared" si="146"/>
        <v>3.4600000000000026</v>
      </c>
      <c r="P182" s="11">
        <f t="shared" si="147"/>
        <v>-1.9208829706816606</v>
      </c>
      <c r="Q182" s="11">
        <f t="shared" si="148"/>
        <v>0.31069090670446325</v>
      </c>
      <c r="R182" s="2"/>
      <c r="S182" s="2"/>
      <c r="T182" s="15">
        <f t="shared" si="149"/>
        <v>0.31069090670446325</v>
      </c>
      <c r="U182" s="15">
        <f t="shared" si="150"/>
        <v>0.31318586191348163</v>
      </c>
      <c r="V182" s="15">
        <f t="shared" si="151"/>
        <v>0.31309527801740394</v>
      </c>
      <c r="W182" s="15">
        <f t="shared" si="152"/>
        <v>0.31551005165933949</v>
      </c>
      <c r="X182" s="19">
        <f t="shared" si="153"/>
        <v>0.24949552090183658</v>
      </c>
      <c r="Y182" s="19">
        <f t="shared" ref="Y182:Z182" si="198">-$K$3*(($P182+T182*$D$8/2)^2-1)*($Q182+X182*$D$8/2)-($K$4^2)*($P182+T182*$D$8/2)</f>
        <v>0.2404371312940663</v>
      </c>
      <c r="Z182" s="19">
        <f t="shared" si="198"/>
        <v>0.24095724774381089</v>
      </c>
      <c r="AA182" s="19">
        <f t="shared" si="155"/>
        <v>0.23246419190366674</v>
      </c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1:52" ht="17" x14ac:dyDescent="0.4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11">
        <f t="shared" si="146"/>
        <v>3.4800000000000026</v>
      </c>
      <c r="P183" s="11">
        <f t="shared" si="147"/>
        <v>-1.9146204265542419</v>
      </c>
      <c r="Q183" s="11">
        <f t="shared" si="148"/>
        <v>0.31550673494073411</v>
      </c>
      <c r="R183" s="2"/>
      <c r="S183" s="2"/>
      <c r="T183" s="15">
        <f t="shared" si="149"/>
        <v>0.31550673494073411</v>
      </c>
      <c r="U183" s="15">
        <f t="shared" si="150"/>
        <v>0.31783156273624785</v>
      </c>
      <c r="V183" s="15">
        <f t="shared" si="151"/>
        <v>0.31775279731987177</v>
      </c>
      <c r="W183" s="15">
        <f t="shared" si="152"/>
        <v>0.32000788514840001</v>
      </c>
      <c r="X183" s="19">
        <f t="shared" si="153"/>
        <v>0.23248277955137242</v>
      </c>
      <c r="Y183" s="19">
        <f t="shared" ref="Y183:Z183" si="199">-$K$3*(($P183+T183*$D$8/2)^2-1)*($Q183+X183*$D$8/2)-($K$4^2)*($P183+T183*$D$8/2)</f>
        <v>0.22460623791376411</v>
      </c>
      <c r="Z183" s="19">
        <f t="shared" si="199"/>
        <v>0.22505751038329502</v>
      </c>
      <c r="AA183" s="19">
        <f t="shared" si="155"/>
        <v>0.21767860995280608</v>
      </c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1:52" ht="17" x14ac:dyDescent="0.4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11">
        <f t="shared" si="146"/>
        <v>3.5000000000000027</v>
      </c>
      <c r="P184" s="11">
        <f t="shared" si="147"/>
        <v>-1.9082648154202373</v>
      </c>
      <c r="Q184" s="11">
        <f t="shared" si="148"/>
        <v>0.32000503122772844</v>
      </c>
      <c r="R184" s="2"/>
      <c r="S184" s="2"/>
      <c r="T184" s="15">
        <f t="shared" si="149"/>
        <v>0.32000503122772844</v>
      </c>
      <c r="U184" s="15">
        <f t="shared" si="150"/>
        <v>0.32218197610779187</v>
      </c>
      <c r="V184" s="15">
        <f t="shared" si="151"/>
        <v>0.32211359945637885</v>
      </c>
      <c r="W184" s="15">
        <f t="shared" si="152"/>
        <v>0.32422999222291304</v>
      </c>
      <c r="X184" s="19">
        <f t="shared" si="153"/>
        <v>0.21769448800634361</v>
      </c>
      <c r="Y184" s="19">
        <f t="shared" ref="Y184:Z184" si="200">-$K$3*(($P184+T184*$D$8/2)^2-1)*($Q184+X184*$D$8/2)-($K$4^2)*($P184+T184*$D$8/2)</f>
        <v>0.21085682286504182</v>
      </c>
      <c r="Z184" s="19">
        <f t="shared" si="200"/>
        <v>0.21124804975923062</v>
      </c>
      <c r="AA184" s="19">
        <f t="shared" si="155"/>
        <v>0.20484881341799643</v>
      </c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1:52" ht="17" x14ac:dyDescent="0.4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11">
        <f t="shared" si="146"/>
        <v>3.5200000000000027</v>
      </c>
      <c r="P185" s="11">
        <f t="shared" si="147"/>
        <v>-1.9018220615049741</v>
      </c>
      <c r="Q185" s="11">
        <f t="shared" si="148"/>
        <v>0.32422754138330473</v>
      </c>
      <c r="R185" s="2"/>
      <c r="S185" s="2"/>
      <c r="T185" s="15">
        <f t="shared" si="149"/>
        <v>0.32422754138330473</v>
      </c>
      <c r="U185" s="15">
        <f t="shared" si="150"/>
        <v>0.32627616485836042</v>
      </c>
      <c r="V185" s="15">
        <f t="shared" si="151"/>
        <v>0.32621692730458701</v>
      </c>
      <c r="W185" s="15">
        <f t="shared" si="152"/>
        <v>0.32821309016342926</v>
      </c>
      <c r="X185" s="19">
        <f t="shared" si="153"/>
        <v>0.20486234750557086</v>
      </c>
      <c r="Y185" s="19">
        <f t="shared" ref="Y185:Z185" si="201">-$K$3*(($P185+T185*$D$8/2)^2-1)*($Q185+X185*$D$8/2)-($K$4^2)*($P185+T185*$D$8/2)</f>
        <v>0.1989385921282294</v>
      </c>
      <c r="Z185" s="19">
        <f t="shared" si="201"/>
        <v>0.1992774390062273</v>
      </c>
      <c r="AA185" s="19">
        <f t="shared" si="155"/>
        <v>0.19374032927415663</v>
      </c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1:52" ht="17" x14ac:dyDescent="0.4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1">
        <f t="shared" si="146"/>
        <v>3.5400000000000027</v>
      </c>
      <c r="P186" s="11">
        <f t="shared" si="147"/>
        <v>-1.8952973054520654</v>
      </c>
      <c r="Q186" s="11">
        <f t="shared" si="148"/>
        <v>0.32821099051346686</v>
      </c>
      <c r="R186" s="2"/>
      <c r="S186" s="2"/>
      <c r="T186" s="15">
        <f t="shared" si="149"/>
        <v>0.32821099051346686</v>
      </c>
      <c r="U186" s="15">
        <f t="shared" si="150"/>
        <v>0.33014850887196795</v>
      </c>
      <c r="V186" s="15">
        <f t="shared" si="151"/>
        <v>0.33009731833714528</v>
      </c>
      <c r="W186" s="15">
        <f t="shared" si="152"/>
        <v>0.33198950900546997</v>
      </c>
      <c r="X186" s="19">
        <f t="shared" si="153"/>
        <v>0.1937518358501078</v>
      </c>
      <c r="Y186" s="19">
        <f t="shared" ref="Y186:Z186" si="202">-$K$3*(($P186+T186*$D$8/2)^2-1)*($Q186+X186*$D$8/2)-($K$4^2)*($P186+T186*$D$8/2)</f>
        <v>0.18863278236784065</v>
      </c>
      <c r="Z186" s="19">
        <f t="shared" si="202"/>
        <v>0.18892592460015512</v>
      </c>
      <c r="AA186" s="19">
        <f t="shared" si="155"/>
        <v>0.18414823755971388</v>
      </c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1:52" ht="17" x14ac:dyDescent="0.4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1">
        <f t="shared" si="146"/>
        <v>3.5600000000000027</v>
      </c>
      <c r="P187" s="11">
        <f t="shared" si="147"/>
        <v>-1.8886949982722749</v>
      </c>
      <c r="Q187" s="11">
        <f t="shared" si="148"/>
        <v>0.33198771547128625</v>
      </c>
      <c r="R187" s="2"/>
      <c r="S187" s="2"/>
      <c r="T187" s="15">
        <f t="shared" si="149"/>
        <v>0.33198771547128625</v>
      </c>
      <c r="U187" s="15">
        <f t="shared" si="150"/>
        <v>0.33382929537443345</v>
      </c>
      <c r="V187" s="15">
        <f t="shared" si="151"/>
        <v>0.33378519761736858</v>
      </c>
      <c r="W187" s="15">
        <f t="shared" si="152"/>
        <v>0.33558774473772734</v>
      </c>
      <c r="X187" s="19">
        <f t="shared" si="153"/>
        <v>0.18415799031471991</v>
      </c>
      <c r="Y187" s="19">
        <f t="shared" ref="Y187:Z187" si="203">-$K$3*(($P187+T187*$D$8/2)^2-1)*($Q187+X187*$D$8/2)-($K$4^2)*($P187+T187*$D$8/2)</f>
        <v>0.17974821460823565</v>
      </c>
      <c r="Z187" s="19">
        <f t="shared" si="203"/>
        <v>0.18000146332205413</v>
      </c>
      <c r="AA187" s="19">
        <f t="shared" si="155"/>
        <v>0.17589346583258769</v>
      </c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1:52" ht="17" x14ac:dyDescent="0.4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11">
        <f t="shared" si="146"/>
        <v>3.5800000000000027</v>
      </c>
      <c r="P188" s="11">
        <f t="shared" si="147"/>
        <v>-1.882018983451633</v>
      </c>
      <c r="Q188" s="11">
        <f t="shared" si="148"/>
        <v>0.33558621817797918</v>
      </c>
      <c r="R188" s="2"/>
      <c r="S188" s="2"/>
      <c r="T188" s="15">
        <f t="shared" si="149"/>
        <v>0.33558621817797918</v>
      </c>
      <c r="U188" s="15">
        <f t="shared" si="150"/>
        <v>0.33734523519134063</v>
      </c>
      <c r="V188" s="15">
        <f t="shared" si="151"/>
        <v>0.33730739647408631</v>
      </c>
      <c r="W188" s="15">
        <f t="shared" si="152"/>
        <v>0.33903294302794462</v>
      </c>
      <c r="X188" s="19">
        <f t="shared" si="153"/>
        <v>0.17590170133614458</v>
      </c>
      <c r="Y188" s="19">
        <f t="shared" ref="Y188:Z188" si="204">-$K$3*(($P188+T188*$D$8/2)^2-1)*($Q188+X188*$D$8/2)-($K$4^2)*($P188+T188*$D$8/2)</f>
        <v>0.1721178296107122</v>
      </c>
      <c r="Z188" s="19">
        <f t="shared" si="204"/>
        <v>0.17233624249827262</v>
      </c>
      <c r="AA188" s="19">
        <f t="shared" si="155"/>
        <v>0.1688195387128264</v>
      </c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1:52" ht="17" x14ac:dyDescent="0.4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11">
        <f t="shared" si="146"/>
        <v>3.6000000000000028</v>
      </c>
      <c r="P189" s="11">
        <f t="shared" si="147"/>
        <v>-1.875272568703177</v>
      </c>
      <c r="Q189" s="11">
        <f t="shared" si="148"/>
        <v>0.33903164945886899</v>
      </c>
      <c r="R189" s="2"/>
      <c r="S189" s="2"/>
      <c r="T189" s="15">
        <f t="shared" si="149"/>
        <v>0.33903164945886899</v>
      </c>
      <c r="U189" s="15">
        <f t="shared" si="150"/>
        <v>0.34071991407246593</v>
      </c>
      <c r="V189" s="15">
        <f t="shared" si="151"/>
        <v>0.34068760597280801</v>
      </c>
      <c r="W189" s="15">
        <f t="shared" si="152"/>
        <v>0.3423473220574082</v>
      </c>
      <c r="X189" s="19">
        <f t="shared" si="153"/>
        <v>0.16882646135969503</v>
      </c>
      <c r="Y189" s="19">
        <f t="shared" ref="Y189:Z189" si="205">-$K$3*(($P189+T189*$D$8/2)^2-1)*($Q189+X189*$D$8/2)-($K$4^2)*($P189+T189*$D$8/2)</f>
        <v>0.16559565139390164</v>
      </c>
      <c r="Z189" s="19">
        <f t="shared" si="205"/>
        <v>0.16578362992696172</v>
      </c>
      <c r="AA189" s="19">
        <f t="shared" si="155"/>
        <v>0.16278973108991135</v>
      </c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1:52" ht="17" x14ac:dyDescent="0.4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1">
        <f t="shared" si="146"/>
        <v>3.6200000000000028</v>
      </c>
      <c r="P190" s="11">
        <f t="shared" si="147"/>
        <v>-1.8684585886644876</v>
      </c>
      <c r="Q190" s="11">
        <f t="shared" si="148"/>
        <v>0.34234623197584008</v>
      </c>
      <c r="R190" s="2"/>
      <c r="S190" s="2"/>
      <c r="T190" s="15">
        <f t="shared" si="149"/>
        <v>0.34234623197584008</v>
      </c>
      <c r="U190" s="15">
        <f t="shared" si="150"/>
        <v>0.34397418715005762</v>
      </c>
      <c r="V190" s="15">
        <f t="shared" si="151"/>
        <v>0.34394677327313167</v>
      </c>
      <c r="W190" s="15">
        <f t="shared" si="152"/>
        <v>0.34555054206081048</v>
      </c>
      <c r="X190" s="19">
        <f t="shared" si="153"/>
        <v>0.16279551742175591</v>
      </c>
      <c r="Y190" s="19">
        <f t="shared" ref="Y190:Z190" si="206">-$K$3*(($P190+T190*$D$8/2)^2-1)*($Q190+X190*$D$8/2)-($K$4^2)*($P190+T190*$D$8/2)</f>
        <v>0.16005412972916089</v>
      </c>
      <c r="Z190" s="19">
        <f t="shared" si="206"/>
        <v>0.16021550424851982</v>
      </c>
      <c r="AA190" s="19">
        <f t="shared" si="155"/>
        <v>0.15768457804324565</v>
      </c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1:52" ht="17" x14ac:dyDescent="0.4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11">
        <f t="shared" si="146"/>
        <v>3.6400000000000028</v>
      </c>
      <c r="P191" s="11">
        <f t="shared" si="147"/>
        <v>-1.861579459681544</v>
      </c>
      <c r="Q191" s="11">
        <f t="shared" si="148"/>
        <v>0.34554962985390797</v>
      </c>
      <c r="R191" s="2"/>
      <c r="S191" s="2"/>
      <c r="T191" s="15">
        <f t="shared" si="149"/>
        <v>0.34554962985390797</v>
      </c>
      <c r="U191" s="15">
        <f t="shared" si="150"/>
        <v>0.34712652365904639</v>
      </c>
      <c r="V191" s="15">
        <f t="shared" si="151"/>
        <v>0.34710344802351539</v>
      </c>
      <c r="W191" s="15">
        <f t="shared" si="152"/>
        <v>0.34866002827412257</v>
      </c>
      <c r="X191" s="19">
        <f t="shared" si="153"/>
        <v>0.15768938051384285</v>
      </c>
      <c r="Y191" s="19">
        <f t="shared" ref="Y191:Z191" si="207">-$K$3*(($P191+T191*$D$8/2)^2-1)*($Q191+X191*$D$8/2)-($K$4^2)*($P191+T191*$D$8/2)</f>
        <v>0.15538181696074171</v>
      </c>
      <c r="Z191" s="19">
        <f t="shared" si="207"/>
        <v>0.15551992101073053</v>
      </c>
      <c r="AA191" s="19">
        <f t="shared" si="155"/>
        <v>0.15339969901983097</v>
      </c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1:52" ht="17" x14ac:dyDescent="0.4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1">
        <f t="shared" si="146"/>
        <v>3.6600000000000028</v>
      </c>
      <c r="P192" s="11">
        <f t="shared" si="147"/>
        <v>-1.8546372276765668</v>
      </c>
      <c r="Q192" s="11">
        <f t="shared" si="148"/>
        <v>0.34865927170549671</v>
      </c>
      <c r="R192" s="2"/>
      <c r="S192" s="2"/>
      <c r="T192" s="15">
        <f t="shared" si="149"/>
        <v>0.34865927170549671</v>
      </c>
      <c r="U192" s="15">
        <f t="shared" si="150"/>
        <v>0.35019330819817573</v>
      </c>
      <c r="V192" s="15">
        <f t="shared" si="151"/>
        <v>0.35017408509498388</v>
      </c>
      <c r="W192" s="15">
        <f t="shared" si="152"/>
        <v>0.3516912531877921</v>
      </c>
      <c r="X192" s="19">
        <f t="shared" si="153"/>
        <v>0.15340364926790229</v>
      </c>
      <c r="Y192" s="19">
        <f t="shared" ref="Y192:Z192" si="208">-$K$3*(($P192+T192*$D$8/2)^2-1)*($Q192+X192*$D$8/2)-($K$4^2)*($P192+T192*$D$8/2)</f>
        <v>0.15148133894871885</v>
      </c>
      <c r="Z192" s="19">
        <f t="shared" si="208"/>
        <v>0.15159907411476836</v>
      </c>
      <c r="AA192" s="19">
        <f t="shared" si="155"/>
        <v>0.14984389817206956</v>
      </c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1:52" ht="17" x14ac:dyDescent="0.4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1">
        <f t="shared" si="146"/>
        <v>3.6800000000000028</v>
      </c>
      <c r="P193" s="11">
        <f t="shared" si="147"/>
        <v>-1.8476336099716348</v>
      </c>
      <c r="Q193" s="11">
        <f t="shared" si="148"/>
        <v>0.35169063295071984</v>
      </c>
      <c r="R193" s="2"/>
      <c r="S193" s="2"/>
      <c r="T193" s="15">
        <f t="shared" si="149"/>
        <v>0.35169063295071984</v>
      </c>
      <c r="U193" s="15">
        <f t="shared" si="150"/>
        <v>0.35318910404932669</v>
      </c>
      <c r="V193" s="15">
        <f t="shared" si="151"/>
        <v>0.35317330919256112</v>
      </c>
      <c r="W193" s="15">
        <f t="shared" si="152"/>
        <v>0.35465798328222631</v>
      </c>
      <c r="X193" s="19">
        <f t="shared" si="153"/>
        <v>0.14984710986068372</v>
      </c>
      <c r="Y193" s="19">
        <f t="shared" ref="Y193:Z193" si="209">-$K$3*(($P193+T193*$D$8/2)^2-1)*($Q193+X193*$D$8/2)-($K$4^2)*($P193+T193*$D$8/2)</f>
        <v>0.14826762418412898</v>
      </c>
      <c r="Z193" s="19">
        <f t="shared" si="209"/>
        <v>0.14836751657532288</v>
      </c>
      <c r="AA193" s="19">
        <f t="shared" si="155"/>
        <v>0.14693750688034557</v>
      </c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1:52" ht="17" x14ac:dyDescent="0.4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1">
        <f t="shared" si="146"/>
        <v>3.7000000000000028</v>
      </c>
      <c r="P194" s="11">
        <f t="shared" si="147"/>
        <v>-1.8405700318292457</v>
      </c>
      <c r="Q194" s="11">
        <f t="shared" si="148"/>
        <v>0.35465748261158631</v>
      </c>
      <c r="R194" s="2"/>
      <c r="S194" s="2"/>
      <c r="T194" s="15">
        <f t="shared" si="149"/>
        <v>0.35465748261158631</v>
      </c>
      <c r="U194" s="15">
        <f t="shared" si="150"/>
        <v>0.35612688339315041</v>
      </c>
      <c r="V194" s="15">
        <f t="shared" si="151"/>
        <v>0.35611414620262988</v>
      </c>
      <c r="W194" s="15">
        <f t="shared" si="152"/>
        <v>0.35757249478174513</v>
      </c>
      <c r="X194" s="19">
        <f t="shared" si="153"/>
        <v>0.1469400781564083</v>
      </c>
      <c r="Y194" s="19">
        <f t="shared" ref="Y194:Z194" si="210">-$K$3*(($P194+T194*$D$8/2)^2-1)*($Q194+X194*$D$8/2)-($K$4^2)*($P194+T194*$D$8/2)</f>
        <v>0.14566635910435988</v>
      </c>
      <c r="Z194" s="19">
        <f t="shared" si="210"/>
        <v>0.14575060850794053</v>
      </c>
      <c r="AA194" s="19">
        <f t="shared" si="155"/>
        <v>0.14461093831202909</v>
      </c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1:52" ht="17" x14ac:dyDescent="0.4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11">
        <f t="shared" si="146"/>
        <v>3.7200000000000029</v>
      </c>
      <c r="P195" s="11">
        <f t="shared" si="147"/>
        <v>-1.8334476583739627</v>
      </c>
      <c r="Q195" s="11">
        <f t="shared" si="148"/>
        <v>0.35757209911722976</v>
      </c>
      <c r="R195" s="2"/>
      <c r="S195" s="2"/>
      <c r="T195" s="15">
        <f t="shared" si="149"/>
        <v>0.35757209911722976</v>
      </c>
      <c r="U195" s="15">
        <f t="shared" si="150"/>
        <v>0.35901822865656918</v>
      </c>
      <c r="V195" s="15">
        <f t="shared" si="151"/>
        <v>0.35900822553025502</v>
      </c>
      <c r="W195" s="15">
        <f t="shared" si="152"/>
        <v>0.36044576239577358</v>
      </c>
      <c r="X195" s="19">
        <f t="shared" si="153"/>
        <v>0.14461295393394202</v>
      </c>
      <c r="Y195" s="19">
        <f t="shared" ref="Y195:Z195" si="211">-$K$3*(($P195+T195*$D$8/2)^2-1)*($Q195+X195*$D$8/2)-($K$4^2)*($P195+T195*$D$8/2)</f>
        <v>0.14361264130252716</v>
      </c>
      <c r="Z195" s="19">
        <f t="shared" si="211"/>
        <v>0.14368316392719116</v>
      </c>
      <c r="AA195" s="19">
        <f t="shared" si="155"/>
        <v>0.14280342737354546</v>
      </c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ht="17" x14ac:dyDescent="0.4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11">
        <f t="shared" si="146"/>
        <v>3.7400000000000029</v>
      </c>
      <c r="P196" s="11">
        <f t="shared" si="147"/>
        <v>-1.8262674224743405</v>
      </c>
      <c r="Q196" s="11">
        <f t="shared" si="148"/>
        <v>0.36044545908978615</v>
      </c>
      <c r="R196" s="2"/>
      <c r="S196" s="2"/>
      <c r="T196" s="15">
        <f t="shared" si="149"/>
        <v>0.36044545908978615</v>
      </c>
      <c r="U196" s="15">
        <f t="shared" si="150"/>
        <v>0.3618735086952849</v>
      </c>
      <c r="V196" s="15">
        <f t="shared" si="151"/>
        <v>0.3618659571464049</v>
      </c>
      <c r="W196" s="15">
        <f t="shared" si="152"/>
        <v>0.36328762451545787</v>
      </c>
      <c r="X196" s="19">
        <f t="shared" si="153"/>
        <v>0.14280496054987735</v>
      </c>
      <c r="Y196" s="19">
        <f t="shared" ref="Y196:Z196" si="212">-$K$3*(($P196+T196*$D$8/2)^2-1)*($Q196+X196*$D$8/2)-($K$4^2)*($P196+T196*$D$8/2)</f>
        <v>0.14204980566187819</v>
      </c>
      <c r="Z196" s="19">
        <f t="shared" si="212"/>
        <v>0.1421082712835875</v>
      </c>
      <c r="AA196" s="19">
        <f t="shared" si="155"/>
        <v>0.14146193258850315</v>
      </c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ht="17" x14ac:dyDescent="0.4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1">
        <f t="shared" si="146"/>
        <v>3.7600000000000029</v>
      </c>
      <c r="P197" s="11">
        <f t="shared" si="147"/>
        <v>-1.8190300490900451</v>
      </c>
      <c r="Q197" s="11">
        <f t="shared" si="148"/>
        <v>0.36328740257988384</v>
      </c>
      <c r="R197" s="2"/>
      <c r="S197" s="2"/>
      <c r="T197" s="15">
        <f t="shared" si="149"/>
        <v>0.36328740257988384</v>
      </c>
      <c r="U197" s="15">
        <f t="shared" si="150"/>
        <v>0.36470203304553972</v>
      </c>
      <c r="V197" s="15">
        <f t="shared" si="151"/>
        <v>0.36469668659445043</v>
      </c>
      <c r="W197" s="15">
        <f t="shared" si="152"/>
        <v>0.36610692789359811</v>
      </c>
      <c r="X197" s="19">
        <f t="shared" si="153"/>
        <v>0.14146304656558817</v>
      </c>
      <c r="Y197" s="19">
        <f t="shared" ref="Y197:Z197" si="213">-$K$3*(($P197+T197*$D$8/2)^2-1)*($Q197+X197*$D$8/2)-($K$4^2)*($P197+T197*$D$8/2)</f>
        <v>0.14092840145665941</v>
      </c>
      <c r="Z197" s="19">
        <f t="shared" si="213"/>
        <v>0.14097626568571275</v>
      </c>
      <c r="AA197" s="19">
        <f t="shared" si="155"/>
        <v>0.14054017928950957</v>
      </c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ht="17" x14ac:dyDescent="0.4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1">
        <f t="shared" si="146"/>
        <v>3.7800000000000029</v>
      </c>
      <c r="P198" s="11">
        <f t="shared" si="147"/>
        <v>-1.8117360765242001</v>
      </c>
      <c r="Q198" s="11">
        <f t="shared" si="148"/>
        <v>0.36610677778035</v>
      </c>
      <c r="R198" s="2"/>
      <c r="S198" s="2"/>
      <c r="T198" s="15">
        <f t="shared" si="149"/>
        <v>0.36610677778035</v>
      </c>
      <c r="U198" s="15">
        <f t="shared" si="150"/>
        <v>0.36751218706756356</v>
      </c>
      <c r="V198" s="15">
        <f t="shared" si="151"/>
        <v>0.36750883079191338</v>
      </c>
      <c r="W198" s="15">
        <f t="shared" si="152"/>
        <v>0.36891165444951168</v>
      </c>
      <c r="X198" s="19">
        <f t="shared" si="153"/>
        <v>0.14054092872135349</v>
      </c>
      <c r="Y198" s="19">
        <f t="shared" ref="Y198:Z198" si="214">-$K$3*(($P198+T198*$D$8/2)^2-1)*($Q198+X198*$D$8/2)-($K$4^2)*($P198+T198*$D$8/2)</f>
        <v>0.14020530115633956</v>
      </c>
      <c r="Z198" s="19">
        <f t="shared" si="214"/>
        <v>0.14024383345808422</v>
      </c>
      <c r="AA198" s="19">
        <f t="shared" si="155"/>
        <v>0.13999782605991706</v>
      </c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1:52" ht="17" x14ac:dyDescent="0.4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1">
        <f t="shared" si="146"/>
        <v>3.8000000000000029</v>
      </c>
      <c r="P199" s="11">
        <f t="shared" si="147"/>
        <v>-1.8043858749643706</v>
      </c>
      <c r="Q199" s="11">
        <f t="shared" si="148"/>
        <v>0.3689115678603837</v>
      </c>
      <c r="R199" s="2"/>
      <c r="S199" s="2"/>
      <c r="T199" s="15">
        <f t="shared" si="149"/>
        <v>0.3689115678603837</v>
      </c>
      <c r="U199" s="15">
        <f t="shared" si="150"/>
        <v>0.37031155044228026</v>
      </c>
      <c r="V199" s="15">
        <f t="shared" si="151"/>
        <v>0.3703099971010777</v>
      </c>
      <c r="W199" s="15">
        <f t="shared" si="152"/>
        <v>0.37170903250224735</v>
      </c>
      <c r="X199" s="19">
        <f t="shared" si="153"/>
        <v>0.13999825818965506</v>
      </c>
      <c r="Y199" s="19">
        <f t="shared" ref="Y199:Z199" si="215">-$K$3*(($P199+T199*$D$8/2)^2-1)*($Q199+X199*$D$8/2)-($K$4^2)*($P199+T199*$D$8/2)</f>
        <v>0.13984292406939947</v>
      </c>
      <c r="Z199" s="19">
        <f t="shared" si="215"/>
        <v>0.13987323209318259</v>
      </c>
      <c r="AA199" s="19">
        <f t="shared" si="155"/>
        <v>0.13979973862490502</v>
      </c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1:52" ht="17" x14ac:dyDescent="0.4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1">
        <f t="shared" si="146"/>
        <v>3.8200000000000029</v>
      </c>
      <c r="P200" s="11">
        <f t="shared" si="147"/>
        <v>-1.7969796626462062</v>
      </c>
      <c r="Q200" s="11">
        <f t="shared" si="148"/>
        <v>0.37170900222418279</v>
      </c>
      <c r="R200" s="2"/>
      <c r="S200" s="2"/>
      <c r="T200" s="15">
        <f t="shared" si="149"/>
        <v>0.37170900222418279</v>
      </c>
      <c r="U200" s="15">
        <f t="shared" si="150"/>
        <v>0.3731070011672164</v>
      </c>
      <c r="V200" s="15">
        <f t="shared" si="151"/>
        <v>0.37310708782506652</v>
      </c>
      <c r="W200" s="15">
        <f t="shared" si="152"/>
        <v>0.37450563443997981</v>
      </c>
      <c r="X200" s="19">
        <f t="shared" si="153"/>
        <v>0.13979989430335937</v>
      </c>
      <c r="Y200" s="19">
        <f t="shared" ref="Y200:Z200" si="216">-$K$3*(($P200+T200*$D$8/2)^2-1)*($Q200+X200*$D$8/2)-($K$4^2)*($P200+T200*$D$8/2)</f>
        <v>0.13980856008837028</v>
      </c>
      <c r="Z200" s="19">
        <f t="shared" si="216"/>
        <v>0.13983161078985118</v>
      </c>
      <c r="AA200" s="19">
        <f t="shared" si="155"/>
        <v>0.13991535739236438</v>
      </c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1:52" ht="17" x14ac:dyDescent="0.4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1">
        <f t="shared" si="146"/>
        <v>3.840000000000003</v>
      </c>
      <c r="P201" s="11">
        <f t="shared" si="147"/>
        <v>-1.7895175199307105</v>
      </c>
      <c r="Q201" s="11">
        <f t="shared" si="148"/>
        <v>0.37450565420235671</v>
      </c>
      <c r="R201" s="2"/>
      <c r="S201" s="2"/>
      <c r="T201" s="15">
        <f t="shared" si="149"/>
        <v>0.37450565420235671</v>
      </c>
      <c r="U201" s="15">
        <f t="shared" si="150"/>
        <v>0.37590480692191602</v>
      </c>
      <c r="V201" s="15">
        <f t="shared" si="151"/>
        <v>0.37590639200909076</v>
      </c>
      <c r="W201" s="15">
        <f t="shared" si="152"/>
        <v>0.3773074625754293</v>
      </c>
      <c r="X201" s="19">
        <f t="shared" si="153"/>
        <v>0.13991527195593356</v>
      </c>
      <c r="Y201" s="19">
        <f t="shared" ref="Y201:Z201" si="217">-$K$3*(($P201+T201*$D$8/2)^2-1)*($Q201+X201*$D$8/2)-($K$4^2)*($P201+T201*$D$8/2)</f>
        <v>0.14007378067340692</v>
      </c>
      <c r="Z201" s="19">
        <f t="shared" si="217"/>
        <v>0.1400904186536307</v>
      </c>
      <c r="AA201" s="19">
        <f t="shared" si="155"/>
        <v>0.14031814660701802</v>
      </c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1:52" ht="17" x14ac:dyDescent="0.4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11">
        <f t="shared" si="146"/>
        <v>3.860000000000003</v>
      </c>
      <c r="P202" s="11">
        <f t="shared" si="147"/>
        <v>-1.7819994015485778</v>
      </c>
      <c r="Q202" s="11">
        <f t="shared" si="148"/>
        <v>0.37730752692641345</v>
      </c>
      <c r="R202" s="2"/>
      <c r="S202" s="2"/>
      <c r="T202" s="15">
        <f t="shared" si="149"/>
        <v>0.37730752692641345</v>
      </c>
      <c r="U202" s="15">
        <f t="shared" si="150"/>
        <v>0.37871070543275548</v>
      </c>
      <c r="V202" s="15">
        <f t="shared" si="151"/>
        <v>0.37871366618502778</v>
      </c>
      <c r="W202" s="15">
        <f t="shared" si="152"/>
        <v>0.38012002471224493</v>
      </c>
      <c r="X202" s="19">
        <f t="shared" si="153"/>
        <v>0.14031785063420177</v>
      </c>
      <c r="Y202" s="19">
        <f t="shared" ref="Y202:Z202" si="218">-$K$3*(($P202+T202*$D$8/2)^2-1)*($Q202+X202*$D$8/2)-($K$4^2)*($P202+T202*$D$8/2)</f>
        <v>0.14061392586143251</v>
      </c>
      <c r="Z202" s="19">
        <f t="shared" si="218"/>
        <v>0.14062488929157446</v>
      </c>
      <c r="AA202" s="19">
        <f t="shared" si="155"/>
        <v>0.14098511462995766</v>
      </c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ht="17" x14ac:dyDescent="0.4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1">
        <f t="shared" ref="O203:O266" si="219">O202+$D$8</f>
        <v>3.880000000000003</v>
      </c>
      <c r="P203" s="11">
        <f t="shared" ref="P203:P266" si="220">P202+($D$8/6)*(T202+2*U202+2*V202+W202)</f>
        <v>-1.7744251472323305</v>
      </c>
      <c r="Q203" s="11">
        <f t="shared" ref="Q203:Q266" si="221">Q202+($D$8/6)*(X202+2*Y202+2*Z202+AA202)</f>
        <v>0.38012012891164737</v>
      </c>
      <c r="R203" s="2"/>
      <c r="S203" s="2"/>
      <c r="T203" s="15">
        <f t="shared" ref="T203:T266" si="222">$Q203</f>
        <v>0.38012012891164737</v>
      </c>
      <c r="U203" s="15">
        <f t="shared" ref="U203:U266" si="223">$Q203+X203*$D$8/2</f>
        <v>0.38152997525757992</v>
      </c>
      <c r="V203" s="15">
        <f t="shared" ref="V203:V266" si="224">$Q203+Y203*$D$8/2</f>
        <v>0.38153420548700051</v>
      </c>
      <c r="W203" s="15">
        <f t="shared" ref="W203:W266" si="225">$Q203+Z203*$D$8</f>
        <v>0.38294840075140807</v>
      </c>
      <c r="X203" s="19">
        <f t="shared" ref="X203:X266" si="226">-$K$3*($P203^2-1)*$Q203-($K$4^2)*$P203</f>
        <v>0.14098463459325483</v>
      </c>
      <c r="Y203" s="19">
        <f t="shared" ref="Y203:Z203" si="227">-$K$3*(($P203+T203*$D$8/2)^2-1)*($Q203+X203*$D$8/2)-($K$4^2)*($P203+T203*$D$8/2)</f>
        <v>0.1414076575353167</v>
      </c>
      <c r="Z203" s="19">
        <f t="shared" si="227"/>
        <v>0.1414135919880346</v>
      </c>
      <c r="AA203" s="19">
        <f t="shared" ref="AA203:AA266" si="228">-$K$3*(($P203+V203*$D$8)^2-1)*($Q203+Z203*$D$8)-($K$4^2)*($P203+V203*$D$8)</f>
        <v>0.14189639621311123</v>
      </c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52" ht="17" x14ac:dyDescent="0.4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11">
        <f t="shared" si="219"/>
        <v>3.900000000000003</v>
      </c>
      <c r="P204" s="11">
        <f t="shared" si="220"/>
        <v>-1.7667944909284898</v>
      </c>
      <c r="Q204" s="11">
        <f t="shared" si="221"/>
        <v>0.38294854067782425</v>
      </c>
      <c r="R204" s="2"/>
      <c r="S204" s="2"/>
      <c r="T204" s="15">
        <f t="shared" si="222"/>
        <v>0.38294854067782425</v>
      </c>
      <c r="U204" s="15">
        <f t="shared" si="223"/>
        <v>0.38436749822823185</v>
      </c>
      <c r="V204" s="15">
        <f t="shared" si="224"/>
        <v>0.38437290638237093</v>
      </c>
      <c r="W204" s="15">
        <f t="shared" si="225"/>
        <v>0.38579730149624369</v>
      </c>
      <c r="X204" s="19">
        <f t="shared" si="226"/>
        <v>0.14189575504076135</v>
      </c>
      <c r="Y204" s="19">
        <f t="shared" ref="Y204:Z204" si="229">-$K$3*(($P204+T204*$D$8/2)^2-1)*($Q204+X204*$D$8/2)-($K$4^2)*($P204+T204*$D$8/2)</f>
        <v>0.14243657045466596</v>
      </c>
      <c r="Z204" s="19">
        <f t="shared" si="229"/>
        <v>0.14243804092097156</v>
      </c>
      <c r="AA204" s="19">
        <f t="shared" si="228"/>
        <v>0.14303488882540516</v>
      </c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1:52" ht="17" x14ac:dyDescent="0.4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11">
        <f t="shared" si="219"/>
        <v>3.920000000000003</v>
      </c>
      <c r="P205" s="11">
        <f t="shared" si="220"/>
        <v>-1.7591070687571722</v>
      </c>
      <c r="Q205" s="11">
        <f t="shared" si="221"/>
        <v>0.38579747356654903</v>
      </c>
      <c r="R205" s="2"/>
      <c r="S205" s="2"/>
      <c r="T205" s="15">
        <f t="shared" si="222"/>
        <v>0.38579747356654903</v>
      </c>
      <c r="U205" s="15">
        <f t="shared" si="223"/>
        <v>0.38722781463040384</v>
      </c>
      <c r="V205" s="15">
        <f t="shared" si="224"/>
        <v>0.38723432210312136</v>
      </c>
      <c r="W205" s="15">
        <f t="shared" si="225"/>
        <v>0.38867112066636944</v>
      </c>
      <c r="X205" s="19">
        <f t="shared" si="226"/>
        <v>0.14303410638547853</v>
      </c>
      <c r="Y205" s="19">
        <f t="shared" ref="Y205:Z205" si="230">-$K$3*(($P205+T205*$D$8/2)^2-1)*($Q205+X205*$D$8/2)-($K$4^2)*($P205+T205*$D$8/2)</f>
        <v>0.1436848536572326</v>
      </c>
      <c r="Z205" s="19">
        <f t="shared" si="230"/>
        <v>0.14368235499102022</v>
      </c>
      <c r="AA205" s="19">
        <f t="shared" si="228"/>
        <v>0.14438593612428874</v>
      </c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1:52" ht="17" x14ac:dyDescent="0.4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11">
        <f t="shared" si="219"/>
        <v>3.9400000000000031</v>
      </c>
      <c r="P206" s="11">
        <f t="shared" si="220"/>
        <v>-1.751362425864839</v>
      </c>
      <c r="Q206" s="11">
        <f t="shared" si="221"/>
        <v>0.3886713217659033</v>
      </c>
      <c r="R206" s="2"/>
      <c r="S206" s="2"/>
      <c r="T206" s="15">
        <f t="shared" si="222"/>
        <v>0.3886713217659033</v>
      </c>
      <c r="U206" s="15">
        <f t="shared" si="223"/>
        <v>0.39011517206232244</v>
      </c>
      <c r="V206" s="15">
        <f t="shared" si="224"/>
        <v>0.39012271172396751</v>
      </c>
      <c r="W206" s="15">
        <f t="shared" si="225"/>
        <v>0.39157398100203816</v>
      </c>
      <c r="X206" s="19">
        <f t="shared" si="226"/>
        <v>0.14438502964191402</v>
      </c>
      <c r="Y206" s="19">
        <f t="shared" ref="Y206:Z206" si="231">-$K$3*(($P206+T206*$D$8/2)^2-1)*($Q206+X206*$D$8/2)-($K$4^2)*($P206+T206*$D$8/2)</f>
        <v>0.14513899580642287</v>
      </c>
      <c r="Z206" s="19">
        <f t="shared" si="231"/>
        <v>0.14513296180674295</v>
      </c>
      <c r="AA206" s="19">
        <f t="shared" si="228"/>
        <v>0.14593705257073442</v>
      </c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1:52" ht="17" x14ac:dyDescent="0.4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1">
        <f t="shared" si="219"/>
        <v>3.9600000000000031</v>
      </c>
      <c r="P207" s="11">
        <f t="shared" si="220"/>
        <v>-1.7435600222970373</v>
      </c>
      <c r="Q207" s="11">
        <f t="shared" si="221"/>
        <v>0.39157420842403323</v>
      </c>
      <c r="R207" s="2"/>
      <c r="S207" s="2"/>
      <c r="T207" s="15">
        <f t="shared" si="222"/>
        <v>0.39157420842403323</v>
      </c>
      <c r="U207" s="15">
        <f t="shared" si="223"/>
        <v>0.39303356879391094</v>
      </c>
      <c r="V207" s="15">
        <f t="shared" si="224"/>
        <v>0.39304208371306304</v>
      </c>
      <c r="W207" s="15">
        <f t="shared" si="225"/>
        <v>0.39450977522835767</v>
      </c>
      <c r="X207" s="19">
        <f t="shared" si="226"/>
        <v>0.14593603698777025</v>
      </c>
      <c r="Y207" s="19">
        <f t="shared" ref="Y207:Z207" si="232">-$K$3*(($P207+T207*$D$8/2)^2-1)*($Q207+X207*$D$8/2)-($K$4^2)*($P207+T207*$D$8/2)</f>
        <v>0.14678752890297919</v>
      </c>
      <c r="Z207" s="19">
        <f t="shared" si="232"/>
        <v>0.14677834021622216</v>
      </c>
      <c r="AA207" s="19">
        <f t="shared" si="228"/>
        <v>0.14767768397399461</v>
      </c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1:52" ht="17" x14ac:dyDescent="0.4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1">
        <f t="shared" si="219"/>
        <v>3.9800000000000031</v>
      </c>
      <c r="P208" s="11">
        <f t="shared" si="220"/>
        <v>-1.7356992380014828</v>
      </c>
      <c r="Q208" s="11">
        <f t="shared" si="221"/>
        <v>0.39451002662136714</v>
      </c>
      <c r="R208" s="2"/>
      <c r="S208" s="2"/>
      <c r="T208" s="15">
        <f t="shared" si="222"/>
        <v>0.39451002662136714</v>
      </c>
      <c r="U208" s="15">
        <f t="shared" si="223"/>
        <v>0.39598679234395862</v>
      </c>
      <c r="V208" s="15">
        <f t="shared" si="224"/>
        <v>0.39599623467649531</v>
      </c>
      <c r="W208" s="15">
        <f t="shared" si="225"/>
        <v>0.39748220255162181</v>
      </c>
      <c r="X208" s="19">
        <f t="shared" si="226"/>
        <v>0.14767657225914532</v>
      </c>
      <c r="Y208" s="19">
        <f t="shared" ref="Y208:Z208" si="233">-$K$3*(($P208+T208*$D$8/2)^2-1)*($Q208+X208*$D$8/2)-($K$4^2)*($P208+T208*$D$8/2)</f>
        <v>0.14862080551281531</v>
      </c>
      <c r="Z208" s="19">
        <f t="shared" si="233"/>
        <v>0.14860879651273362</v>
      </c>
      <c r="AA208" s="19">
        <f t="shared" si="228"/>
        <v>0.14959899943869392</v>
      </c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1:52" ht="17" x14ac:dyDescent="0.4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11">
        <f t="shared" si="219"/>
        <v>4.0000000000000027</v>
      </c>
      <c r="P209" s="11">
        <f t="shared" si="220"/>
        <v>-1.7277793770574366</v>
      </c>
      <c r="Q209" s="11">
        <f t="shared" si="221"/>
        <v>0.39748247587386359</v>
      </c>
      <c r="R209" s="2"/>
      <c r="S209" s="2"/>
      <c r="T209" s="15">
        <f t="shared" si="222"/>
        <v>0.39748247587386359</v>
      </c>
      <c r="U209" s="15">
        <f t="shared" si="223"/>
        <v>0.39897845390241338</v>
      </c>
      <c r="V209" s="15">
        <f t="shared" si="224"/>
        <v>0.39898878392688303</v>
      </c>
      <c r="W209" s="15">
        <f t="shared" si="225"/>
        <v>0.40049480127555093</v>
      </c>
      <c r="X209" s="19">
        <f t="shared" si="226"/>
        <v>0.14959780285498026</v>
      </c>
      <c r="Y209" s="19">
        <f t="shared" ref="Y209:Z209" si="234">-$K$3*(($P209+T209*$D$8/2)^2-1)*($Q209+X209*$D$8/2)-($K$4^2)*($P209+T209*$D$8/2)</f>
        <v>0.15063080530194317</v>
      </c>
      <c r="Z209" s="19">
        <f t="shared" si="234"/>
        <v>0.1506162700843654</v>
      </c>
      <c r="AA209" s="19">
        <f t="shared" si="228"/>
        <v>0.15169371078421756</v>
      </c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1:52" ht="17" x14ac:dyDescent="0.4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11">
        <f t="shared" si="219"/>
        <v>4.0200000000000022</v>
      </c>
      <c r="P210" s="11">
        <f t="shared" si="220"/>
        <v>-1.7197996712147432</v>
      </c>
      <c r="Q210" s="11">
        <f t="shared" si="221"/>
        <v>0.40049509475523631</v>
      </c>
      <c r="R210" s="2"/>
      <c r="S210" s="2"/>
      <c r="T210" s="15">
        <f t="shared" si="222"/>
        <v>0.40049509475523631</v>
      </c>
      <c r="U210" s="15">
        <f t="shared" si="223"/>
        <v>0.40201201914643364</v>
      </c>
      <c r="V210" s="15">
        <f t="shared" si="224"/>
        <v>0.40202320442749012</v>
      </c>
      <c r="W210" s="15">
        <f t="shared" si="225"/>
        <v>0.40355097805196094</v>
      </c>
      <c r="X210" s="19">
        <f t="shared" si="226"/>
        <v>0.1516924391197334</v>
      </c>
      <c r="Y210" s="19">
        <f t="shared" ref="Y210:Z210" si="235">-$K$3*(($P210+T210*$D$8/2)^2-1)*($Q210+X210*$D$8/2)-($K$4^2)*($P210+T210*$D$8/2)</f>
        <v>0.15281096722538146</v>
      </c>
      <c r="Z210" s="19">
        <f t="shared" si="235"/>
        <v>0.15279416483623143</v>
      </c>
      <c r="AA210" s="19">
        <f t="shared" si="228"/>
        <v>0.15395591602608438</v>
      </c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1:52" ht="17" x14ac:dyDescent="0.4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1">
        <f t="shared" si="219"/>
        <v>4.0400000000000018</v>
      </c>
      <c r="P211" s="11">
        <f t="shared" si="220"/>
        <v>-1.7117592828148931</v>
      </c>
      <c r="Q211" s="11">
        <f t="shared" si="221"/>
        <v>0.40355129015279978</v>
      </c>
      <c r="R211" s="2"/>
      <c r="S211" s="2"/>
      <c r="T211" s="15">
        <f t="shared" si="222"/>
        <v>0.40355129015279978</v>
      </c>
      <c r="U211" s="15">
        <f t="shared" si="223"/>
        <v>0.4050908359307312</v>
      </c>
      <c r="V211" s="15">
        <f t="shared" si="224"/>
        <v>0.4051028505948065</v>
      </c>
      <c r="W211" s="15">
        <f t="shared" si="225"/>
        <v>0.40665403421680174</v>
      </c>
      <c r="X211" s="19">
        <f t="shared" si="226"/>
        <v>0.15395457779313948</v>
      </c>
      <c r="Y211" s="19">
        <f t="shared" ref="Y211:Z211" si="236">-$K$3*(($P211+T211*$D$8/2)^2-1)*($Q211+X211*$D$8/2)-($K$4^2)*($P211+T211*$D$8/2)</f>
        <v>0.15515604420067164</v>
      </c>
      <c r="Z211" s="19">
        <f t="shared" si="236"/>
        <v>0.15513720320009705</v>
      </c>
      <c r="AA211" s="19">
        <f t="shared" si="228"/>
        <v>0.15638096396116441</v>
      </c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1:52" ht="17" x14ac:dyDescent="0.4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11">
        <f t="shared" si="219"/>
        <v>4.0600000000000014</v>
      </c>
      <c r="P212" s="11">
        <f t="shared" si="220"/>
        <v>-1.7036573071568242</v>
      </c>
      <c r="Q212" s="11">
        <f t="shared" si="221"/>
        <v>0.4066543636079859</v>
      </c>
      <c r="R212" s="2"/>
      <c r="S212" s="2"/>
      <c r="T212" s="15">
        <f t="shared" si="222"/>
        <v>0.4066543636079859</v>
      </c>
      <c r="U212" s="15">
        <f t="shared" si="223"/>
        <v>0.40821815927366806</v>
      </c>
      <c r="V212" s="15">
        <f t="shared" si="224"/>
        <v>0.40823098338316038</v>
      </c>
      <c r="W212" s="15">
        <f t="shared" si="225"/>
        <v>0.40980718960736945</v>
      </c>
      <c r="X212" s="19">
        <f t="shared" si="226"/>
        <v>0.15637956656821417</v>
      </c>
      <c r="Y212" s="19">
        <f t="shared" ref="Y212:Z212" si="237">-$K$3*(($P212+T212*$D$8/2)^2-1)*($Q212+X212*$D$8/2)-($K$4^2)*($P212+T212*$D$8/2)</f>
        <v>0.15766197751744992</v>
      </c>
      <c r="Z212" s="19">
        <f t="shared" si="237"/>
        <v>0.15764129996917764</v>
      </c>
      <c r="AA212" s="19">
        <f t="shared" si="228"/>
        <v>0.15896533729204054</v>
      </c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1:52" ht="17" x14ac:dyDescent="0.4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1">
        <f t="shared" si="219"/>
        <v>4.080000000000001</v>
      </c>
      <c r="P213" s="11">
        <f t="shared" si="220"/>
        <v>-1.6954927743617274</v>
      </c>
      <c r="Q213" s="11">
        <f t="shared" si="221"/>
        <v>0.40980753513743096</v>
      </c>
      <c r="R213" s="2"/>
      <c r="S213" s="2"/>
      <c r="T213" s="15">
        <f t="shared" si="222"/>
        <v>0.40980753513743096</v>
      </c>
      <c r="U213" s="15">
        <f t="shared" si="223"/>
        <v>0.41139717400935266</v>
      </c>
      <c r="V213" s="15">
        <f t="shared" si="224"/>
        <v>0.41141079302343814</v>
      </c>
      <c r="W213" s="15">
        <f t="shared" si="225"/>
        <v>0.41301360420870942</v>
      </c>
      <c r="X213" s="19">
        <f t="shared" si="226"/>
        <v>0.15896388719217036</v>
      </c>
      <c r="Y213" s="19">
        <f t="shared" ref="Y213:Z213" si="238">-$K$3*(($P213+T213*$D$8/2)^2-1)*($Q213+X213*$D$8/2)-($K$4^2)*($P213+T213*$D$8/2)</f>
        <v>0.16032578860071767</v>
      </c>
      <c r="Z213" s="19">
        <f t="shared" si="238"/>
        <v>0.16030345356392317</v>
      </c>
      <c r="AA213" s="19">
        <f t="shared" si="228"/>
        <v>0.16170655206817841</v>
      </c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1:52" ht="17" x14ac:dyDescent="0.4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11">
        <f t="shared" si="219"/>
        <v>4.1000000000000005</v>
      </c>
      <c r="P214" s="11">
        <f t="shared" si="220"/>
        <v>-1.6872646507836884</v>
      </c>
      <c r="Q214" s="11">
        <f t="shared" si="221"/>
        <v>0.41301396488272973</v>
      </c>
      <c r="R214" s="2"/>
      <c r="S214" s="2"/>
      <c r="T214" s="15">
        <f t="shared" si="222"/>
        <v>0.41301396488272973</v>
      </c>
      <c r="U214" s="15">
        <f t="shared" si="223"/>
        <v>0.41463101543160363</v>
      </c>
      <c r="V214" s="15">
        <f t="shared" si="224"/>
        <v>0.41464541974337166</v>
      </c>
      <c r="W214" s="15">
        <f t="shared" si="225"/>
        <v>0.41627639793582882</v>
      </c>
      <c r="X214" s="19">
        <f t="shared" si="226"/>
        <v>0.16170505488739173</v>
      </c>
      <c r="Y214" s="19">
        <f t="shared" ref="Y214:Z214" si="239">-$K$3*(($P214+T214*$D$8/2)^2-1)*($Q214+X214*$D$8/2)-($K$4^2)*($P214+T214*$D$8/2)</f>
        <v>0.16314548606419232</v>
      </c>
      <c r="Z214" s="19">
        <f t="shared" si="239"/>
        <v>0.16312165265495415</v>
      </c>
      <c r="AA214" s="19">
        <f t="shared" si="228"/>
        <v>0.16460307151967579</v>
      </c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1:52" ht="17" x14ac:dyDescent="0.4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11">
        <f t="shared" si="219"/>
        <v>4.12</v>
      </c>
      <c r="P215" s="11">
        <f t="shared" si="220"/>
        <v>-1.6789718400064599</v>
      </c>
      <c r="Q215" s="11">
        <f t="shared" si="221"/>
        <v>0.4162767728955476</v>
      </c>
      <c r="R215" s="2"/>
      <c r="S215" s="2"/>
      <c r="T215" s="15">
        <f t="shared" si="222"/>
        <v>0.4162767728955476</v>
      </c>
      <c r="U215" s="15">
        <f t="shared" si="223"/>
        <v>0.41792278821722534</v>
      </c>
      <c r="V215" s="15">
        <f t="shared" si="224"/>
        <v>0.41793797275822492</v>
      </c>
      <c r="W215" s="15">
        <f t="shared" si="225"/>
        <v>0.41959866882251345</v>
      </c>
      <c r="X215" s="19">
        <f t="shared" si="226"/>
        <v>0.16460153216777629</v>
      </c>
      <c r="Y215" s="19">
        <f t="shared" ref="Y215:Z215" si="240">-$K$3*(($P215+T215*$D$8/2)^2-1)*($Q215+X215*$D$8/2)-($K$4^2)*($P215+T215*$D$8/2)</f>
        <v>0.16611998626773339</v>
      </c>
      <c r="Z215" s="19">
        <f t="shared" si="240"/>
        <v>0.16609479634829216</v>
      </c>
      <c r="AA215" s="19">
        <f t="shared" si="228"/>
        <v>0.16765423261907486</v>
      </c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1:52" ht="17" x14ac:dyDescent="0.4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11">
        <f t="shared" si="219"/>
        <v>4.1399999999999997</v>
      </c>
      <c r="P216" s="11">
        <f t="shared" si="220"/>
        <v>-1.6706131834608968</v>
      </c>
      <c r="Q216" s="11">
        <f t="shared" si="221"/>
        <v>0.41959905732894393</v>
      </c>
      <c r="R216" s="2"/>
      <c r="S216" s="2"/>
      <c r="T216" s="15">
        <f t="shared" si="222"/>
        <v>0.41959905732894393</v>
      </c>
      <c r="U216" s="15">
        <f t="shared" si="223"/>
        <v>0.42127558388279934</v>
      </c>
      <c r="V216" s="15">
        <f t="shared" si="224"/>
        <v>0.42129154778729183</v>
      </c>
      <c r="W216" s="15">
        <f t="shared" si="225"/>
        <v>0.42298350985656835</v>
      </c>
      <c r="X216" s="19">
        <f t="shared" si="226"/>
        <v>0.16765265538553931</v>
      </c>
      <c r="Y216" s="19">
        <f t="shared" ref="Y216:Z216" si="241">-$K$3*(($P216+T216*$D$8/2)^2-1)*($Q216+X216*$D$8/2)-($K$4^2)*($P216+T216*$D$8/2)</f>
        <v>0.16924904583478995</v>
      </c>
      <c r="Z216" s="19">
        <f t="shared" si="241"/>
        <v>0.16922262638122132</v>
      </c>
      <c r="AA216" s="19">
        <f t="shared" si="228"/>
        <v>0.17086018393318825</v>
      </c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1:52" ht="17" x14ac:dyDescent="0.4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1">
        <f t="shared" si="219"/>
        <v>4.1599999999999993</v>
      </c>
      <c r="P217" s="11">
        <f t="shared" si="220"/>
        <v>-1.6621874606924778</v>
      </c>
      <c r="Q217" s="11">
        <f t="shared" si="221"/>
        <v>0.42298391127477974</v>
      </c>
      <c r="R217" s="2"/>
      <c r="S217" s="2"/>
      <c r="T217" s="15">
        <f t="shared" si="222"/>
        <v>0.42298391127477974</v>
      </c>
      <c r="U217" s="15">
        <f t="shared" si="223"/>
        <v>0.42469249700048073</v>
      </c>
      <c r="V217" s="15">
        <f t="shared" si="224"/>
        <v>0.42470924332274895</v>
      </c>
      <c r="W217" s="15">
        <f t="shared" si="225"/>
        <v>0.42643402467456465</v>
      </c>
      <c r="X217" s="19">
        <f t="shared" si="226"/>
        <v>0.1708585725700964</v>
      </c>
      <c r="Y217" s="19">
        <f t="shared" ref="Y217:Z217" si="242">-$K$3*(($P217+T217*$D$8/2)^2-1)*($Q217+X217*$D$8/2)-($K$4^2)*($P217+T217*$D$8/2)</f>
        <v>0.17253320479691836</v>
      </c>
      <c r="Z217" s="19">
        <f t="shared" si="242"/>
        <v>0.17250566998924555</v>
      </c>
      <c r="AA217" s="19">
        <f t="shared" si="228"/>
        <v>0.17422183352457576</v>
      </c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1:52" ht="17" x14ac:dyDescent="0.4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11">
        <f t="shared" si="219"/>
        <v>4.1799999999999988</v>
      </c>
      <c r="P218" s="11">
        <f t="shared" si="220"/>
        <v>-1.653693389303825</v>
      </c>
      <c r="Q218" s="11">
        <f t="shared" si="221"/>
        <v>0.42643443846033641</v>
      </c>
      <c r="R218" s="2"/>
      <c r="S218" s="2"/>
      <c r="T218" s="15">
        <f t="shared" si="222"/>
        <v>0.42643443846033641</v>
      </c>
      <c r="U218" s="15">
        <f t="shared" si="223"/>
        <v>0.42817664037352005</v>
      </c>
      <c r="V218" s="15">
        <f t="shared" si="224"/>
        <v>0.42819417585250458</v>
      </c>
      <c r="W218" s="15">
        <f t="shared" si="225"/>
        <v>0.42995334230613491</v>
      </c>
      <c r="X218" s="19">
        <f t="shared" si="226"/>
        <v>0.17422019131836408</v>
      </c>
      <c r="Y218" s="19">
        <f t="shared" ref="Y218:Z218" si="243">-$K$3*(($P218+T218*$D$8/2)^2-1)*($Q218+X218*$D$8/2)-($K$4^2)*($P218+T218*$D$8/2)</f>
        <v>0.17597373921681836</v>
      </c>
      <c r="Z218" s="19">
        <f t="shared" si="243"/>
        <v>0.17594519228992445</v>
      </c>
      <c r="AA218" s="19">
        <f t="shared" si="228"/>
        <v>0.17774080583515151</v>
      </c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1:52" ht="17" x14ac:dyDescent="0.4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11">
        <f t="shared" si="219"/>
        <v>4.1999999999999984</v>
      </c>
      <c r="P219" s="11">
        <f t="shared" si="220"/>
        <v>-1.6451296245930966</v>
      </c>
      <c r="Q219" s="11">
        <f t="shared" si="221"/>
        <v>0.42995376799422641</v>
      </c>
      <c r="R219" s="2"/>
      <c r="S219" s="2"/>
      <c r="T219" s="15">
        <f t="shared" si="222"/>
        <v>0.42995376799422641</v>
      </c>
      <c r="U219" s="15">
        <f t="shared" si="223"/>
        <v>0.43173115935091361</v>
      </c>
      <c r="V219" s="15">
        <f t="shared" si="224"/>
        <v>0.43174949421725334</v>
      </c>
      <c r="W219" s="15">
        <f t="shared" si="225"/>
        <v>0.43354463113805614</v>
      </c>
      <c r="X219" s="19">
        <f t="shared" si="226"/>
        <v>0.1777391356687188</v>
      </c>
      <c r="Y219" s="19">
        <f t="shared" ref="Y219:Z219" si="244">-$K$3*(($P219+T219*$D$8/2)^2-1)*($Q219+X219*$D$8/2)-($K$4^2)*($P219+T219*$D$8/2)</f>
        <v>0.17957262230269144</v>
      </c>
      <c r="Z219" s="19">
        <f t="shared" si="244"/>
        <v>0.17954315719148695</v>
      </c>
      <c r="AA219" s="19">
        <f t="shared" si="228"/>
        <v>0.18141940663572553</v>
      </c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1:52" ht="17" x14ac:dyDescent="0.4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11">
        <f t="shared" si="219"/>
        <v>4.219999999999998</v>
      </c>
      <c r="P220" s="11">
        <f t="shared" si="220"/>
        <v>-1.6364947589055345</v>
      </c>
      <c r="Q220" s="11">
        <f t="shared" si="221"/>
        <v>0.43354506833186907</v>
      </c>
      <c r="R220" s="2"/>
      <c r="S220" s="2"/>
      <c r="T220" s="15">
        <f t="shared" si="222"/>
        <v>0.43354506833186907</v>
      </c>
      <c r="U220" s="15">
        <f t="shared" si="223"/>
        <v>0.43535924544229104</v>
      </c>
      <c r="V220" s="15">
        <f t="shared" si="224"/>
        <v>0.43537839326355049</v>
      </c>
      <c r="W220" s="15">
        <f t="shared" si="225"/>
        <v>0.43721111225139442</v>
      </c>
      <c r="X220" s="19">
        <f t="shared" si="226"/>
        <v>0.18141771104219817</v>
      </c>
      <c r="Y220" s="19">
        <f t="shared" ref="Y220:Z220" si="245">-$K$3*(($P220+T220*$D$8/2)^2-1)*($Q220+X220*$D$8/2)-($K$4^2)*($P220+T220*$D$8/2)</f>
        <v>0.18333249316814459</v>
      </c>
      <c r="Z220" s="19">
        <f t="shared" si="245"/>
        <v>0.18330219597626796</v>
      </c>
      <c r="AA220" s="19">
        <f t="shared" si="228"/>
        <v>0.18526059525811878</v>
      </c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1:52" ht="17" x14ac:dyDescent="0.4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1">
        <f t="shared" si="219"/>
        <v>4.2399999999999975</v>
      </c>
      <c r="P221" s="11">
        <f t="shared" si="220"/>
        <v>-1.627787320712218</v>
      </c>
      <c r="Q221" s="11">
        <f t="shared" si="221"/>
        <v>0.43721156061383287</v>
      </c>
      <c r="R221" s="2"/>
      <c r="S221" s="2"/>
      <c r="T221" s="15">
        <f t="shared" si="222"/>
        <v>0.43721156061383287</v>
      </c>
      <c r="U221" s="15">
        <f t="shared" si="223"/>
        <v>0.43906414937850691</v>
      </c>
      <c r="V221" s="15">
        <f t="shared" si="224"/>
        <v>0.43908412693899435</v>
      </c>
      <c r="W221" s="15">
        <f t="shared" si="225"/>
        <v>0.4409560722705097</v>
      </c>
      <c r="X221" s="19">
        <f t="shared" si="226"/>
        <v>0.18525887646740125</v>
      </c>
      <c r="Y221" s="19">
        <f t="shared" ref="Y221:Z221" si="246">-$K$3*(($P221+T221*$D$8/2)^2-1)*($Q221+X221*$D$8/2)-($K$4^2)*($P221+T221*$D$8/2)</f>
        <v>0.18725663251614866</v>
      </c>
      <c r="Z221" s="19">
        <f t="shared" si="246"/>
        <v>0.18722558283384183</v>
      </c>
      <c r="AA221" s="19">
        <f t="shared" si="228"/>
        <v>0.18926796344333163</v>
      </c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1:52" ht="17" x14ac:dyDescent="0.4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11">
        <f t="shared" si="219"/>
        <v>4.2599999999999971</v>
      </c>
      <c r="P222" s="11">
        <f t="shared" si="220"/>
        <v>-1.6190057734271535</v>
      </c>
      <c r="Q222" s="11">
        <f t="shared" si="221"/>
        <v>0.44095653151586861</v>
      </c>
      <c r="R222" s="2"/>
      <c r="S222" s="2"/>
      <c r="T222" s="15">
        <f t="shared" si="222"/>
        <v>0.44095653151586861</v>
      </c>
      <c r="U222" s="15">
        <f t="shared" si="223"/>
        <v>0.44284919375009274</v>
      </c>
      <c r="V222" s="15">
        <f t="shared" si="224"/>
        <v>0.44287002096221934</v>
      </c>
      <c r="W222" s="15">
        <f t="shared" si="225"/>
        <v>0.44478287585044424</v>
      </c>
      <c r="X222" s="19">
        <f t="shared" si="226"/>
        <v>0.18926622342241117</v>
      </c>
      <c r="Y222" s="19">
        <f t="shared" ref="Y222:Z222" si="247">-$K$3*(($P222+T222*$D$8/2)^2-1)*($Q222+X222*$D$8/2)-($K$4^2)*($P222+T222*$D$8/2)</f>
        <v>0.19134894463507357</v>
      </c>
      <c r="Z222" s="19">
        <f t="shared" si="247"/>
        <v>0.19131721672878221</v>
      </c>
      <c r="AA222" s="19">
        <f t="shared" si="228"/>
        <v>0.19344572024240825</v>
      </c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1:52" ht="17" x14ac:dyDescent="0.4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1">
        <f t="shared" si="219"/>
        <v>4.2799999999999967</v>
      </c>
      <c r="P223" s="11">
        <f t="shared" si="220"/>
        <v>-1.6101485139711837</v>
      </c>
      <c r="Q223" s="11">
        <f t="shared" si="221"/>
        <v>0.44478334573717704</v>
      </c>
      <c r="R223" s="2"/>
      <c r="S223" s="2"/>
      <c r="T223" s="15">
        <f t="shared" si="222"/>
        <v>0.44478334573717704</v>
      </c>
      <c r="U223" s="15">
        <f t="shared" si="223"/>
        <v>0.44671778534447942</v>
      </c>
      <c r="V223" s="15">
        <f t="shared" si="224"/>
        <v>0.44673948518909334</v>
      </c>
      <c r="W223" s="15">
        <f t="shared" si="225"/>
        <v>0.44869497791888163</v>
      </c>
      <c r="X223" s="19">
        <f t="shared" si="226"/>
        <v>0.19344396073023873</v>
      </c>
      <c r="Y223" s="19">
        <f t="shared" ref="Y223:Z223" si="248">-$K$3*(($P223+T223*$D$8/2)^2-1)*($Q223+X223*$D$8/2)-($K$4^2)*($P223+T223*$D$8/2)</f>
        <v>0.19561394519163122</v>
      </c>
      <c r="Z223" s="19">
        <f t="shared" si="248"/>
        <v>0.19558160908522981</v>
      </c>
      <c r="AA223" s="19">
        <f t="shared" si="228"/>
        <v>0.19779868249796584</v>
      </c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1:52" ht="17" x14ac:dyDescent="0.4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11">
        <f t="shared" si="219"/>
        <v>4.2999999999999963</v>
      </c>
      <c r="P224" s="11">
        <f t="shared" si="220"/>
        <v>-1.6012138710887731</v>
      </c>
      <c r="Q224" s="11">
        <f t="shared" si="221"/>
        <v>0.4486954582431168</v>
      </c>
      <c r="R224" s="2"/>
      <c r="S224" s="2"/>
      <c r="T224" s="15">
        <f t="shared" si="222"/>
        <v>0.4486954582431168</v>
      </c>
      <c r="U224" s="15">
        <f t="shared" si="223"/>
        <v>0.45067342729347332</v>
      </c>
      <c r="V224" s="15">
        <f t="shared" si="224"/>
        <v>0.45069602578703216</v>
      </c>
      <c r="W224" s="15">
        <f t="shared" si="225"/>
        <v>0.45269593578025275</v>
      </c>
      <c r="X224" s="19">
        <f t="shared" si="226"/>
        <v>0.19779690503565006</v>
      </c>
      <c r="Y224" s="19">
        <f t="shared" ref="Y224:Z224" si="249">-$K$3*(($P224+T224*$D$8/2)^2-1)*($Q224+X224*$D$8/2)-($K$4^2)*($P224+T224*$D$8/2)</f>
        <v>0.20005675439153858</v>
      </c>
      <c r="Z224" s="19">
        <f t="shared" si="249"/>
        <v>0.20002387685679812</v>
      </c>
      <c r="AA224" s="19">
        <f t="shared" si="228"/>
        <v>0.20233227051569314</v>
      </c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1:52" ht="17" x14ac:dyDescent="0.4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11">
        <f t="shared" si="219"/>
        <v>4.3199999999999958</v>
      </c>
      <c r="P225" s="11">
        <f t="shared" si="220"/>
        <v>-1.5922001034214919</v>
      </c>
      <c r="Q225" s="11">
        <f t="shared" si="221"/>
        <v>0.45269642636994351</v>
      </c>
      <c r="R225" s="2"/>
      <c r="S225" s="2"/>
      <c r="T225" s="15">
        <f t="shared" si="222"/>
        <v>0.45269642636994351</v>
      </c>
      <c r="U225" s="15">
        <f t="shared" si="223"/>
        <v>0.45471973113466918</v>
      </c>
      <c r="V225" s="15">
        <f t="shared" si="224"/>
        <v>0.45474325732149717</v>
      </c>
      <c r="W225" s="15">
        <f t="shared" si="225"/>
        <v>0.456789421182491</v>
      </c>
      <c r="X225" s="19">
        <f t="shared" si="226"/>
        <v>0.2023304764725693</v>
      </c>
      <c r="Y225" s="19">
        <f t="shared" ref="Y225:Z225" si="250">-$K$3*(($P225+T225*$D$8/2)^2-1)*($Q225+X225*$D$8/2)-($K$4^2)*($P225+T225*$D$8/2)</f>
        <v>0.20468309515536931</v>
      </c>
      <c r="Z225" s="19">
        <f t="shared" si="250"/>
        <v>0.20464974062737484</v>
      </c>
      <c r="AA225" s="19">
        <f t="shared" si="228"/>
        <v>0.20705250860780944</v>
      </c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1:52" ht="17" x14ac:dyDescent="0.4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1">
        <f t="shared" si="219"/>
        <v>4.3399999999999954</v>
      </c>
      <c r="P226" s="11">
        <f t="shared" si="220"/>
        <v>-1.5831053973399427</v>
      </c>
      <c r="Q226" s="11">
        <f t="shared" si="221"/>
        <v>0.45678992189209638</v>
      </c>
      <c r="R226" s="2"/>
      <c r="S226" s="2"/>
      <c r="T226" s="15">
        <f t="shared" si="222"/>
        <v>0.45678992189209638</v>
      </c>
      <c r="U226" s="15">
        <f t="shared" si="223"/>
        <v>0.45886042888413603</v>
      </c>
      <c r="V226" s="15">
        <f t="shared" si="224"/>
        <v>0.45888491485235505</v>
      </c>
      <c r="W226" s="15">
        <f t="shared" si="225"/>
        <v>0.46097923244124545</v>
      </c>
      <c r="X226" s="19">
        <f t="shared" si="226"/>
        <v>0.20705069920396579</v>
      </c>
      <c r="Y226" s="19">
        <f t="shared" ref="Y226:Z226" si="251">-$K$3*(($P226+T226*$D$8/2)^2-1)*($Q226+X226*$D$8/2)-($K$4^2)*($P226+T226*$D$8/2)</f>
        <v>0.20949929602586592</v>
      </c>
      <c r="Z226" s="19">
        <f t="shared" si="251"/>
        <v>0.20946552745745417</v>
      </c>
      <c r="AA226" s="19">
        <f t="shared" si="228"/>
        <v>0.21196603025591942</v>
      </c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1:52" ht="17" x14ac:dyDescent="0.4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11">
        <f t="shared" si="219"/>
        <v>4.359999999999995</v>
      </c>
      <c r="P227" s="11">
        <f t="shared" si="220"/>
        <v>-1.5739278645339216</v>
      </c>
      <c r="Q227" s="11">
        <f t="shared" si="221"/>
        <v>0.46097974314685147</v>
      </c>
      <c r="R227" s="2"/>
      <c r="S227" s="2"/>
      <c r="T227" s="15">
        <f t="shared" si="222"/>
        <v>0.46097974314685147</v>
      </c>
      <c r="U227" s="15">
        <f t="shared" si="223"/>
        <v>0.46309938521266736</v>
      </c>
      <c r="V227" s="15">
        <f t="shared" si="224"/>
        <v>0.46312486613270254</v>
      </c>
      <c r="W227" s="15">
        <f t="shared" si="225"/>
        <v>0.46526930671191169</v>
      </c>
      <c r="X227" s="19">
        <f t="shared" si="226"/>
        <v>0.21196420658158721</v>
      </c>
      <c r="Y227" s="19">
        <f t="shared" ref="Y227:Z227" si="252">-$K$3*(($P227+T227*$D$8/2)^2-1)*($Q227+X227*$D$8/2)-($K$4^2)*($P227+T227*$D$8/2)</f>
        <v>0.21451229858510446</v>
      </c>
      <c r="Z227" s="19">
        <f t="shared" si="252"/>
        <v>0.21447817825301074</v>
      </c>
      <c r="AA227" s="19">
        <f t="shared" si="228"/>
        <v>0.21708008770000764</v>
      </c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1:52" ht="17" x14ac:dyDescent="0.4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11">
        <f t="shared" si="219"/>
        <v>4.3799999999999946</v>
      </c>
      <c r="P228" s="11">
        <f t="shared" si="220"/>
        <v>-1.5646655393587565</v>
      </c>
      <c r="Q228" s="11">
        <f t="shared" si="221"/>
        <v>0.4652698273067109</v>
      </c>
      <c r="R228" s="2"/>
      <c r="S228" s="2"/>
      <c r="T228" s="15">
        <f t="shared" si="222"/>
        <v>0.4652698273067109</v>
      </c>
      <c r="U228" s="15">
        <f t="shared" si="223"/>
        <v>0.46744060981403296</v>
      </c>
      <c r="V228" s="15">
        <f t="shared" si="224"/>
        <v>0.46746712399887497</v>
      </c>
      <c r="W228" s="15">
        <f t="shared" si="225"/>
        <v>0.46966373249652471</v>
      </c>
      <c r="X228" s="19">
        <f t="shared" si="226"/>
        <v>0.21707825073220577</v>
      </c>
      <c r="Y228" s="19">
        <f t="shared" ref="Y228:Z228" si="253">-$K$3*(($P228+T228*$D$8/2)^2-1)*($Q228+X228*$D$8/2)-($K$4^2)*($P228+T228*$D$8/2)</f>
        <v>0.21972966921640391</v>
      </c>
      <c r="Z228" s="19">
        <f t="shared" si="253"/>
        <v>0.21969525949069024</v>
      </c>
      <c r="AA228" s="19">
        <f t="shared" si="228"/>
        <v>0.22240256581448192</v>
      </c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1:52" ht="17" x14ac:dyDescent="0.4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11">
        <f t="shared" si="219"/>
        <v>4.3999999999999941</v>
      </c>
      <c r="P229" s="11">
        <f t="shared" si="220"/>
        <v>-1.555316375933993</v>
      </c>
      <c r="Q229" s="11">
        <f t="shared" si="221"/>
        <v>0.46966426288658047</v>
      </c>
      <c r="R229" s="2"/>
      <c r="S229" s="2"/>
      <c r="T229" s="15">
        <f t="shared" si="222"/>
        <v>0.46966426288658047</v>
      </c>
      <c r="U229" s="15">
        <f t="shared" si="223"/>
        <v>0.4718882700508929</v>
      </c>
      <c r="V229" s="15">
        <f t="shared" si="224"/>
        <v>0.47191585903755812</v>
      </c>
      <c r="W229" s="15">
        <f t="shared" si="225"/>
        <v>0.47416676247028328</v>
      </c>
      <c r="X229" s="19">
        <f t="shared" si="226"/>
        <v>0.22240071643124226</v>
      </c>
      <c r="Y229" s="19">
        <f t="shared" ref="Y229:Z229" si="254">-$K$3*(($P229+T229*$D$8/2)^2-1)*($Q229+X229*$D$8/2)-($K$4^2)*($P229+T229*$D$8/2)</f>
        <v>0.22515961509776572</v>
      </c>
      <c r="Z229" s="19">
        <f t="shared" si="254"/>
        <v>0.22512497918514085</v>
      </c>
      <c r="AA229" s="19">
        <f t="shared" si="228"/>
        <v>0.2279420001821364</v>
      </c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1:52" ht="17" x14ac:dyDescent="0.4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11">
        <f t="shared" si="219"/>
        <v>4.4199999999999937</v>
      </c>
      <c r="P230" s="11">
        <f t="shared" si="220"/>
        <v>-1.5458782449888804</v>
      </c>
      <c r="Q230" s="11">
        <f t="shared" si="221"/>
        <v>0.4741673025705111</v>
      </c>
      <c r="R230" s="2"/>
      <c r="S230" s="2"/>
      <c r="T230" s="15">
        <f t="shared" si="222"/>
        <v>0.4741673025705111</v>
      </c>
      <c r="U230" s="15">
        <f t="shared" si="223"/>
        <v>0.47644670396225691</v>
      </c>
      <c r="V230" s="15">
        <f t="shared" si="224"/>
        <v>0.47647541261412762</v>
      </c>
      <c r="W230" s="15">
        <f t="shared" si="225"/>
        <v>0.47878282671116223</v>
      </c>
      <c r="X230" s="19">
        <f t="shared" si="226"/>
        <v>0.22794013917458145</v>
      </c>
      <c r="Y230" s="19">
        <f t="shared" ref="Y230:Z230" si="255">-$K$3*(($P230+T230*$D$8/2)^2-1)*($Q230+X230*$D$8/2)-($K$4^2)*($P230+T230*$D$8/2)</f>
        <v>0.23081100436165181</v>
      </c>
      <c r="Z230" s="19">
        <f t="shared" si="255"/>
        <v>0.23077620703255786</v>
      </c>
      <c r="AA230" s="19">
        <f t="shared" si="228"/>
        <v>0.2337075993234119</v>
      </c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1:52" ht="17" x14ac:dyDescent="0.4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11">
        <f t="shared" si="219"/>
        <v>4.4399999999999933</v>
      </c>
      <c r="P231" s="11">
        <f t="shared" si="220"/>
        <v>-1.5363489304474323</v>
      </c>
      <c r="Q231" s="11">
        <f t="shared" si="221"/>
        <v>0.47878337644146579</v>
      </c>
      <c r="R231" s="2"/>
      <c r="S231" s="2"/>
      <c r="T231" s="15">
        <f t="shared" si="222"/>
        <v>0.47878337644146579</v>
      </c>
      <c r="U231" s="15">
        <f t="shared" si="223"/>
        <v>0.48112043371552482</v>
      </c>
      <c r="V231" s="15">
        <f t="shared" si="224"/>
        <v>0.48115031034547501</v>
      </c>
      <c r="W231" s="15">
        <f t="shared" si="225"/>
        <v>0.48351654641565911</v>
      </c>
      <c r="X231" s="19">
        <f t="shared" si="226"/>
        <v>0.23370572740590245</v>
      </c>
      <c r="Y231" s="19">
        <f t="shared" ref="Y231:Z231" si="256">-$K$3*(($P231+T231*$D$8/2)^2-1)*($Q231+X231*$D$8/2)-($K$4^2)*($P231+T231*$D$8/2)</f>
        <v>0.23669339040092185</v>
      </c>
      <c r="Z231" s="19">
        <f t="shared" si="256"/>
        <v>0.23665849870966538</v>
      </c>
      <c r="AA231" s="19">
        <f t="shared" si="228"/>
        <v>0.23970927108209206</v>
      </c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1:52" ht="17" x14ac:dyDescent="0.4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11">
        <f t="shared" si="219"/>
        <v>4.4599999999999929</v>
      </c>
      <c r="P232" s="11">
        <f t="shared" si="220"/>
        <v>-1.5267261257441684</v>
      </c>
      <c r="Q232" s="11">
        <f t="shared" si="221"/>
        <v>0.483517105697163</v>
      </c>
      <c r="R232" s="2"/>
      <c r="S232" s="2"/>
      <c r="T232" s="15">
        <f t="shared" si="222"/>
        <v>0.483517105697163</v>
      </c>
      <c r="U232" s="15">
        <f t="shared" si="223"/>
        <v>0.4859141795861695</v>
      </c>
      <c r="V232" s="15">
        <f t="shared" si="224"/>
        <v>0.48594527610059624</v>
      </c>
      <c r="W232" s="15">
        <f t="shared" si="225"/>
        <v>0.48837274818416454</v>
      </c>
      <c r="X232" s="19">
        <f t="shared" si="226"/>
        <v>0.23970738890065268</v>
      </c>
      <c r="Y232" s="19">
        <f t="shared" ref="Y232:Z232" si="257">-$K$3*(($P232+T232*$D$8/2)^2-1)*($Q232+X232*$D$8/2)-($K$4^2)*($P232+T232*$D$8/2)</f>
        <v>0.24281704034332185</v>
      </c>
      <c r="Z232" s="19">
        <f t="shared" si="257"/>
        <v>0.24278212435007829</v>
      </c>
      <c r="AA232" s="19">
        <f t="shared" si="228"/>
        <v>0.24595765321030605</v>
      </c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1:52" ht="17" x14ac:dyDescent="0.4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11">
        <f t="shared" si="219"/>
        <v>4.4799999999999924</v>
      </c>
      <c r="P233" s="11">
        <f t="shared" si="220"/>
        <v>-1.5170074298599856</v>
      </c>
      <c r="Q233" s="11">
        <f t="shared" si="221"/>
        <v>0.48837331693548885</v>
      </c>
      <c r="R233" s="2"/>
      <c r="S233" s="2"/>
      <c r="T233" s="15">
        <f t="shared" si="222"/>
        <v>0.48837331693548885</v>
      </c>
      <c r="U233" s="15">
        <f t="shared" si="223"/>
        <v>0.49083287454898344</v>
      </c>
      <c r="V233" s="15">
        <f t="shared" si="224"/>
        <v>0.49086524661306608</v>
      </c>
      <c r="W233" s="15">
        <f t="shared" si="225"/>
        <v>0.493356478960708</v>
      </c>
      <c r="X233" s="19">
        <f t="shared" si="226"/>
        <v>0.24595576134945785</v>
      </c>
      <c r="Y233" s="19">
        <f t="shared" ref="Y233:Z233" si="258">-$K$3*(($P233+T233*$D$8/2)^2-1)*($Q233+X233*$D$8/2)-($K$4^2)*($P233+T233*$D$8/2)</f>
        <v>0.24919296775772004</v>
      </c>
      <c r="Z233" s="19">
        <f t="shared" si="258"/>
        <v>0.24915810126095606</v>
      </c>
      <c r="AA233" s="19">
        <f t="shared" si="228"/>
        <v>0.25246414823582608</v>
      </c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1:52" ht="17" x14ac:dyDescent="0.4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1">
        <f t="shared" si="219"/>
        <v>4.499999999999992</v>
      </c>
      <c r="P234" s="11">
        <f t="shared" si="220"/>
        <v>-1.5071903430659179</v>
      </c>
      <c r="Q234" s="11">
        <f t="shared" si="221"/>
        <v>0.493357057094231</v>
      </c>
      <c r="R234" s="2"/>
      <c r="S234" s="2"/>
      <c r="T234" s="15">
        <f t="shared" si="222"/>
        <v>0.493357057094231</v>
      </c>
      <c r="U234" s="15">
        <f t="shared" si="223"/>
        <v>0.49588167956647067</v>
      </c>
      <c r="V234" s="15">
        <f t="shared" si="224"/>
        <v>0.49591538679117952</v>
      </c>
      <c r="W234" s="15">
        <f t="shared" si="225"/>
        <v>0.49847302171388103</v>
      </c>
      <c r="X234" s="19">
        <f t="shared" si="226"/>
        <v>0.25246224722396593</v>
      </c>
      <c r="Y234" s="19">
        <f t="shared" ref="Y234:Z234" si="259">-$K$3*(($P234+T234*$D$8/2)^2-1)*($Q234+X234*$D$8/2)-($K$4^2)*($P234+T234*$D$8/2)</f>
        <v>0.25583296969485114</v>
      </c>
      <c r="Z234" s="19">
        <f t="shared" si="259"/>
        <v>0.25579823098249999</v>
      </c>
      <c r="AA234" s="19">
        <f t="shared" si="228"/>
        <v>0.25924096273387809</v>
      </c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1:52" ht="17" x14ac:dyDescent="0.4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1">
        <f t="shared" si="219"/>
        <v>4.5199999999999916</v>
      </c>
      <c r="P235" s="11">
        <f t="shared" si="220"/>
        <v>-1.4972722623608399</v>
      </c>
      <c r="Q235" s="11">
        <f t="shared" si="221"/>
        <v>0.4984736091319395</v>
      </c>
      <c r="R235" s="2"/>
      <c r="S235" s="2"/>
      <c r="T235" s="15">
        <f t="shared" si="222"/>
        <v>0.4984736091319395</v>
      </c>
      <c r="U235" s="15">
        <f t="shared" si="223"/>
        <v>0.50106599966241239</v>
      </c>
      <c r="V235" s="15">
        <f t="shared" si="224"/>
        <v>0.50110110581398071</v>
      </c>
      <c r="W235" s="15">
        <f t="shared" si="225"/>
        <v>0.50372791194857591</v>
      </c>
      <c r="X235" s="19">
        <f t="shared" si="226"/>
        <v>0.25923905304728923</v>
      </c>
      <c r="Y235" s="19">
        <f t="shared" ref="Y235:Z235" si="260">-$K$3*(($P235+T235*$D$8/2)^2-1)*($Q235+X235*$D$8/2)-($K$4^2)*($P235+T235*$D$8/2)</f>
        <v>0.26274966820412393</v>
      </c>
      <c r="Z235" s="19">
        <f t="shared" si="260"/>
        <v>0.26271514083181935</v>
      </c>
      <c r="AA235" s="19">
        <f t="shared" si="228"/>
        <v>0.26630115116432473</v>
      </c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1:52" ht="17" x14ac:dyDescent="0.4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11">
        <f t="shared" si="219"/>
        <v>4.5399999999999912</v>
      </c>
      <c r="P236" s="11">
        <f t="shared" si="220"/>
        <v>-1.4872504765873955</v>
      </c>
      <c r="Q236" s="11">
        <f t="shared" si="221"/>
        <v>0.5037285085395512</v>
      </c>
      <c r="R236" s="2"/>
      <c r="S236" s="2"/>
      <c r="T236" s="15">
        <f t="shared" si="222"/>
        <v>0.5037285085395512</v>
      </c>
      <c r="U236" s="15">
        <f t="shared" si="223"/>
        <v>0.50639150087185003</v>
      </c>
      <c r="V236" s="15">
        <f t="shared" si="224"/>
        <v>0.5064280741046171</v>
      </c>
      <c r="W236" s="15">
        <f t="shared" si="225"/>
        <v>0.50912695514177708</v>
      </c>
      <c r="X236" s="19">
        <f t="shared" si="226"/>
        <v>0.26629923322988147</v>
      </c>
      <c r="Y236" s="19">
        <f t="shared" ref="Y236:Z236" si="261">-$K$3*(($P236+T236*$D$8/2)^2-1)*($Q236+X236*$D$8/2)-($K$4^2)*($P236+T236*$D$8/2)</f>
        <v>0.26995655650658867</v>
      </c>
      <c r="Z236" s="19">
        <f t="shared" si="261"/>
        <v>0.26992233011129318</v>
      </c>
      <c r="AA236" s="19">
        <f t="shared" si="228"/>
        <v>0.27365866447369114</v>
      </c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1:52" ht="17" x14ac:dyDescent="0.4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11">
        <f t="shared" si="219"/>
        <v>4.5599999999999907</v>
      </c>
      <c r="P237" s="11">
        <f t="shared" si="220"/>
        <v>-1.4771221612086147</v>
      </c>
      <c r="Q237" s="11">
        <f t="shared" si="221"/>
        <v>0.50912756077601562</v>
      </c>
      <c r="R237" s="2"/>
      <c r="S237" s="2"/>
      <c r="T237" s="15">
        <f t="shared" si="222"/>
        <v>0.50912756077601562</v>
      </c>
      <c r="U237" s="15">
        <f t="shared" si="223"/>
        <v>0.51186412816271865</v>
      </c>
      <c r="V237" s="15">
        <f t="shared" si="224"/>
        <v>0.51190224127644401</v>
      </c>
      <c r="W237" s="15">
        <f t="shared" si="225"/>
        <v>0.51467624520002331</v>
      </c>
      <c r="X237" s="19">
        <f t="shared" si="226"/>
        <v>0.27365673867030615</v>
      </c>
      <c r="Y237" s="19">
        <f t="shared" ref="Y237:Z237" si="262">-$K$3*(($P237+T237*$D$8/2)^2-1)*($Q237+X237*$D$8/2)-($K$4^2)*($P237+T237*$D$8/2)</f>
        <v>0.27746805004284436</v>
      </c>
      <c r="Z237" s="19">
        <f t="shared" si="262"/>
        <v>0.27743422120038308</v>
      </c>
      <c r="AA237" s="19">
        <f t="shared" si="228"/>
        <v>0.2813284037004824</v>
      </c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1:52" ht="17" x14ac:dyDescent="0.4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11">
        <f t="shared" si="219"/>
        <v>4.5799999999999903</v>
      </c>
      <c r="P238" s="11">
        <f t="shared" si="220"/>
        <v>-1.4668843727257668</v>
      </c>
      <c r="Q238" s="11">
        <f t="shared" si="221"/>
        <v>0.51467685972553978</v>
      </c>
      <c r="R238" s="2"/>
      <c r="S238" s="2"/>
      <c r="T238" s="15">
        <f t="shared" si="222"/>
        <v>0.51467685972553978</v>
      </c>
      <c r="U238" s="15">
        <f t="shared" si="223"/>
        <v>0.51749012442913278</v>
      </c>
      <c r="V238" s="15">
        <f t="shared" si="224"/>
        <v>0.5175298551520785</v>
      </c>
      <c r="W238" s="15">
        <f t="shared" si="225"/>
        <v>0.52038218404132286</v>
      </c>
      <c r="X238" s="19">
        <f t="shared" si="226"/>
        <v>0.28132647035930503</v>
      </c>
      <c r="Y238" s="19">
        <f t="shared" ref="Y238:Z238" si="263">-$K$3*(($P238+T238*$D$8/2)^2-1)*($Q238+X238*$D$8/2)-($K$4^2)*($P238+T238*$D$8/2)</f>
        <v>0.28529954265387714</v>
      </c>
      <c r="Z238" s="19">
        <f t="shared" si="263"/>
        <v>0.28526621578915212</v>
      </c>
      <c r="AA238" s="19">
        <f t="shared" si="228"/>
        <v>0.28932627886189954</v>
      </c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1:52" ht="17" x14ac:dyDescent="0.4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1">
        <f t="shared" si="219"/>
        <v>4.5999999999999899</v>
      </c>
      <c r="P239" s="11">
        <f t="shared" si="220"/>
        <v>-1.4565340427160025</v>
      </c>
      <c r="Q239" s="11">
        <f t="shared" si="221"/>
        <v>0.5203828072792307</v>
      </c>
      <c r="R239" s="2"/>
      <c r="S239" s="2"/>
      <c r="T239" s="15">
        <f t="shared" si="222"/>
        <v>0.5203828072792307</v>
      </c>
      <c r="U239" s="15">
        <f t="shared" si="223"/>
        <v>0.52327605066188332</v>
      </c>
      <c r="V239" s="15">
        <f t="shared" si="224"/>
        <v>0.52331748196116057</v>
      </c>
      <c r="W239" s="15">
        <f t="shared" si="225"/>
        <v>0.52625150241027097</v>
      </c>
      <c r="X239" s="19">
        <f t="shared" si="226"/>
        <v>0.28932433826525883</v>
      </c>
      <c r="Y239" s="19">
        <f t="shared" ref="Y239:Z239" si="264">-$K$3*(($P239+T239*$D$8/2)^2-1)*($Q239+X239*$D$8/2)-($K$4^2)*($P239+T239*$D$8/2)</f>
        <v>0.29346746819298386</v>
      </c>
      <c r="Z239" s="19">
        <f t="shared" si="264"/>
        <v>0.29343475655201545</v>
      </c>
      <c r="AA239" s="19">
        <f t="shared" si="228"/>
        <v>0.297669273440891</v>
      </c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1:52" ht="17" x14ac:dyDescent="0.4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1">
        <f t="shared" si="219"/>
        <v>4.6199999999999894</v>
      </c>
      <c r="P240" s="11">
        <f t="shared" si="220"/>
        <v>-1.4460679714662172</v>
      </c>
      <c r="Q240" s="11">
        <f t="shared" si="221"/>
        <v>0.52625213414988448</v>
      </c>
      <c r="R240" s="2"/>
      <c r="S240" s="2"/>
      <c r="T240" s="15">
        <f t="shared" si="222"/>
        <v>0.52625213414988448</v>
      </c>
      <c r="U240" s="15">
        <f t="shared" si="223"/>
        <v>0.52922880740808409</v>
      </c>
      <c r="V240" s="15">
        <f t="shared" si="224"/>
        <v>0.52927202782896809</v>
      </c>
      <c r="W240" s="15">
        <f t="shared" si="225"/>
        <v>0.53229128204192022</v>
      </c>
      <c r="X240" s="19">
        <f t="shared" si="226"/>
        <v>0.2976673258199598</v>
      </c>
      <c r="Y240" s="19">
        <f t="shared" ref="Y240:Z240" si="265">-$K$3*(($P240+T240*$D$8/2)^2-1)*($Q240+X240*$D$8/2)-($K$4^2)*($P240+T240*$D$8/2)</f>
        <v>0.30198936790835962</v>
      </c>
      <c r="Z240" s="19">
        <f t="shared" si="265"/>
        <v>0.30195739460178972</v>
      </c>
      <c r="AA240" s="19">
        <f t="shared" si="228"/>
        <v>0.30637551483470049</v>
      </c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1:52" ht="17" x14ac:dyDescent="0.4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1">
        <f t="shared" si="219"/>
        <v>4.639999999999989</v>
      </c>
      <c r="P241" s="11">
        <f t="shared" si="220"/>
        <v>-1.4354828211773309</v>
      </c>
      <c r="Q241" s="11">
        <f t="shared" si="221"/>
        <v>0.53229192203546771</v>
      </c>
      <c r="R241" s="2"/>
      <c r="S241" s="2"/>
      <c r="T241" s="15">
        <f t="shared" si="222"/>
        <v>0.53229192203546771</v>
      </c>
      <c r="U241" s="15">
        <f t="shared" si="223"/>
        <v>0.53535565763912585</v>
      </c>
      <c r="V241" s="15">
        <f t="shared" si="224"/>
        <v>0.53540076167525719</v>
      </c>
      <c r="W241" s="15">
        <f t="shared" si="225"/>
        <v>0.53850897929761221</v>
      </c>
      <c r="X241" s="19">
        <f t="shared" si="226"/>
        <v>0.30637356036581842</v>
      </c>
      <c r="Y241" s="19">
        <f t="shared" ref="Y241:Z241" si="266">-$K$3*(($P241+T241*$D$8/2)^2-1)*($Q241+X241*$D$8/2)-($K$4^2)*($P241+T241*$D$8/2)</f>
        <v>0.31088396397894846</v>
      </c>
      <c r="Z241" s="19">
        <f t="shared" si="266"/>
        <v>0.31085286310722338</v>
      </c>
      <c r="AA241" s="19">
        <f t="shared" si="228"/>
        <v>0.31546435117010208</v>
      </c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1:52" ht="17" x14ac:dyDescent="0.4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1">
        <f t="shared" si="219"/>
        <v>4.6599999999999886</v>
      </c>
      <c r="P242" s="11">
        <f t="shared" si="220"/>
        <v>-1.4247751087107914</v>
      </c>
      <c r="Q242" s="11">
        <f t="shared" si="221"/>
        <v>0.53850962725449525</v>
      </c>
      <c r="R242" s="2"/>
      <c r="S242" s="2"/>
      <c r="T242" s="15">
        <f t="shared" si="222"/>
        <v>0.53850962725449525</v>
      </c>
      <c r="U242" s="15">
        <f t="shared" si="223"/>
        <v>0.54166425115419214</v>
      </c>
      <c r="V242" s="15">
        <f t="shared" si="224"/>
        <v>0.54171133965080664</v>
      </c>
      <c r="W242" s="15">
        <f t="shared" si="225"/>
        <v>0.54491245040454117</v>
      </c>
      <c r="X242" s="19">
        <f t="shared" si="226"/>
        <v>0.31546238996968778</v>
      </c>
      <c r="Y242" s="19">
        <f t="shared" ref="Y242:Z242" si="267">-$K$3*(($P242+T242*$D$8/2)^2-1)*($Q242+X242*$D$8/2)-($K$4^2)*($P242+T242*$D$8/2)</f>
        <v>0.3201712396311398</v>
      </c>
      <c r="Z242" s="19">
        <f t="shared" si="267"/>
        <v>0.32014115750229721</v>
      </c>
      <c r="AA242" s="19">
        <f t="shared" si="228"/>
        <v>0.32495643493659787</v>
      </c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1:52" ht="17" x14ac:dyDescent="0.4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1">
        <f t="shared" si="219"/>
        <v>4.6799999999999882</v>
      </c>
      <c r="P243" s="11">
        <f t="shared" si="220"/>
        <v>-1.4139411978465612</v>
      </c>
      <c r="Q243" s="11">
        <f t="shared" si="221"/>
        <v>0.54491310598507248</v>
      </c>
      <c r="R243" s="2"/>
      <c r="S243" s="2"/>
      <c r="T243" s="15">
        <f t="shared" si="222"/>
        <v>0.54491310598507248</v>
      </c>
      <c r="U243" s="15">
        <f t="shared" si="223"/>
        <v>0.54816265065561787</v>
      </c>
      <c r="V243" s="15">
        <f t="shared" si="224"/>
        <v>0.54821183124818307</v>
      </c>
      <c r="W243" s="15">
        <f t="shared" si="225"/>
        <v>0.55150997844032945</v>
      </c>
      <c r="X243" s="19">
        <f t="shared" si="226"/>
        <v>0.32495446705453546</v>
      </c>
      <c r="Y243" s="19">
        <f t="shared" ref="Y243:Z243" si="268">-$K$3*(($P243+T243*$D$8/2)^2-1)*($Q243+X243*$D$8/2)-($K$4^2)*($P243+T243*$D$8/2)</f>
        <v>0.32987252631106068</v>
      </c>
      <c r="Z243" s="19">
        <f t="shared" si="268"/>
        <v>0.32984362276284895</v>
      </c>
      <c r="AA243" s="19">
        <f t="shared" si="228"/>
        <v>0.33487381393729088</v>
      </c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1:52" ht="17" x14ac:dyDescent="0.4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1">
        <f t="shared" si="219"/>
        <v>4.6999999999999877</v>
      </c>
      <c r="P244" s="11">
        <f t="shared" si="220"/>
        <v>-1.4029772910191178</v>
      </c>
      <c r="Q244" s="11">
        <f t="shared" si="221"/>
        <v>0.55151064124887128</v>
      </c>
      <c r="R244" s="2"/>
      <c r="S244" s="2"/>
      <c r="T244" s="15">
        <f t="shared" si="222"/>
        <v>0.55151064124887128</v>
      </c>
      <c r="U244" s="15">
        <f t="shared" si="223"/>
        <v>0.55485935964235811</v>
      </c>
      <c r="V244" s="15">
        <f t="shared" si="224"/>
        <v>0.55491074723323996</v>
      </c>
      <c r="W244" s="15">
        <f t="shared" si="225"/>
        <v>0.55831030221438871</v>
      </c>
      <c r="X244" s="19">
        <f t="shared" si="226"/>
        <v>0.33487183934867826</v>
      </c>
      <c r="Y244" s="19">
        <f t="shared" ref="Y244:Z244" si="269">-$K$3*(($P244+T244*$D$8/2)^2-1)*($Q244+X244*$D$8/2)-($K$4^2)*($P244+T244*$D$8/2)</f>
        <v>0.34001059843686954</v>
      </c>
      <c r="Z244" s="19">
        <f t="shared" si="269"/>
        <v>0.33998304827587122</v>
      </c>
      <c r="AA244" s="19">
        <f t="shared" si="228"/>
        <v>0.34524003010824234</v>
      </c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1:52" ht="17" x14ac:dyDescent="0.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11">
        <f t="shared" si="219"/>
        <v>4.7199999999999873</v>
      </c>
      <c r="P245" s="11">
        <f t="shared" si="220"/>
        <v>-1.3918794204950697</v>
      </c>
      <c r="Q245" s="11">
        <f t="shared" si="221"/>
        <v>0.55831097179181266</v>
      </c>
      <c r="R245" s="2"/>
      <c r="S245" s="2"/>
      <c r="T245" s="15">
        <f t="shared" si="222"/>
        <v>0.55831097179181266</v>
      </c>
      <c r="U245" s="15">
        <f t="shared" si="223"/>
        <v>0.56176335227884588</v>
      </c>
      <c r="V245" s="15">
        <f t="shared" si="224"/>
        <v>0.56181706955489119</v>
      </c>
      <c r="W245" s="15">
        <f t="shared" si="225"/>
        <v>0.5653226472093994</v>
      </c>
      <c r="X245" s="19">
        <f t="shared" si="226"/>
        <v>0.34523804870332708</v>
      </c>
      <c r="Y245" s="19">
        <f t="shared" ref="Y245:Z245" si="270">-$K$3*(($P245+T245*$D$8/2)^2-1)*($Q245+X245*$D$8/2)-($K$4^2)*($P245+T245*$D$8/2)</f>
        <v>0.35060977630785373</v>
      </c>
      <c r="Z245" s="19">
        <f t="shared" si="270"/>
        <v>0.35058377087933867</v>
      </c>
      <c r="AA245" s="19">
        <f t="shared" si="228"/>
        <v>0.35608022681096707</v>
      </c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1:52" ht="17" x14ac:dyDescent="0.4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11">
        <f t="shared" si="219"/>
        <v>4.7399999999999869</v>
      </c>
      <c r="P246" s="11">
        <f t="shared" si="220"/>
        <v>-1.3806434389528408</v>
      </c>
      <c r="Q246" s="11">
        <f t="shared" si="221"/>
        <v>0.56532332302477495</v>
      </c>
      <c r="R246" s="2"/>
      <c r="S246" s="2"/>
      <c r="T246" s="15">
        <f t="shared" si="222"/>
        <v>0.56532332302477495</v>
      </c>
      <c r="U246" s="15">
        <f t="shared" si="223"/>
        <v>0.5688841054086059</v>
      </c>
      <c r="V246" s="15">
        <f t="shared" si="224"/>
        <v>0.56894028340279934</v>
      </c>
      <c r="W246" s="15">
        <f t="shared" si="225"/>
        <v>0.57255675875889234</v>
      </c>
      <c r="X246" s="19">
        <f t="shared" si="226"/>
        <v>0.35607823838309338</v>
      </c>
      <c r="Y246" s="19">
        <f t="shared" ref="Y246:Z246" si="271">-$K$3*(($P246+T246*$D$8/2)^2-1)*($Q246+X246*$D$8/2)-($K$4^2)*($P246+T246*$D$8/2)</f>
        <v>0.36169603780244408</v>
      </c>
      <c r="Z246" s="19">
        <f t="shared" si="271"/>
        <v>0.36167178670587008</v>
      </c>
      <c r="AA246" s="19">
        <f t="shared" si="228"/>
        <v>0.36742126525967356</v>
      </c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1:52" ht="17" x14ac:dyDescent="0.4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11">
        <f t="shared" si="219"/>
        <v>4.7599999999999865</v>
      </c>
      <c r="P247" s="11">
        <f t="shared" si="220"/>
        <v>-1.369265009421486</v>
      </c>
      <c r="Q247" s="11">
        <f t="shared" si="221"/>
        <v>0.5725574402003063</v>
      </c>
      <c r="R247" s="2"/>
      <c r="S247" s="2"/>
      <c r="T247" s="15">
        <f t="shared" si="222"/>
        <v>0.5725574402003063</v>
      </c>
      <c r="U247" s="15">
        <f t="shared" si="223"/>
        <v>0.57623163289521639</v>
      </c>
      <c r="V247" s="15">
        <f t="shared" si="224"/>
        <v>0.57629041159586292</v>
      </c>
      <c r="W247" s="15">
        <f t="shared" si="225"/>
        <v>0.58002293765074719</v>
      </c>
      <c r="X247" s="19">
        <f t="shared" si="226"/>
        <v>0.36741926949100701</v>
      </c>
      <c r="Y247" s="19">
        <f t="shared" ref="Y247:Z247" si="272">-$K$3*(($P247+T247*$D$8/2)^2-1)*($Q247+X247*$D$8/2)-($K$4^2)*($P247+T247*$D$8/2)</f>
        <v>0.37329713955565713</v>
      </c>
      <c r="Z247" s="19">
        <f t="shared" si="272"/>
        <v>0.37327487252204528</v>
      </c>
      <c r="AA247" s="19">
        <f t="shared" si="228"/>
        <v>0.37929185080487993</v>
      </c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1:52" ht="17" x14ac:dyDescent="0.4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11">
        <f t="shared" si="219"/>
        <v>4.779999999999986</v>
      </c>
      <c r="P248" s="11">
        <f t="shared" si="220"/>
        <v>-1.3577395945320418</v>
      </c>
      <c r="Q248" s="11">
        <f t="shared" si="221"/>
        <v>0.58002362401514396</v>
      </c>
      <c r="R248" s="2"/>
      <c r="S248" s="2"/>
      <c r="T248" s="15">
        <f t="shared" si="222"/>
        <v>0.58002362401514396</v>
      </c>
      <c r="U248" s="15">
        <f t="shared" si="223"/>
        <v>0.5838165224876406</v>
      </c>
      <c r="V248" s="15">
        <f t="shared" si="224"/>
        <v>0.58387805149882432</v>
      </c>
      <c r="W248" s="15">
        <f t="shared" si="225"/>
        <v>0.58773207836148289</v>
      </c>
      <c r="X248" s="19">
        <f t="shared" si="226"/>
        <v>0.37928984724966019</v>
      </c>
      <c r="Y248" s="19">
        <f t="shared" ref="Y248:Z248" si="273">-$K$3*(($P248+T248*$D$8/2)^2-1)*($Q248+X248*$D$8/2)-($K$4^2)*($P248+T248*$D$8/2)</f>
        <v>0.38544274836804071</v>
      </c>
      <c r="Z248" s="19">
        <f t="shared" si="273"/>
        <v>0.38542271731694522</v>
      </c>
      <c r="AA248" s="19">
        <f t="shared" si="228"/>
        <v>0.39172266985829973</v>
      </c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1:52" ht="17" x14ac:dyDescent="0.4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11">
        <f t="shared" si="219"/>
        <v>4.7999999999999856</v>
      </c>
      <c r="P249" s="11">
        <f t="shared" si="220"/>
        <v>-1.3460624450308767</v>
      </c>
      <c r="Q249" s="11">
        <f t="shared" si="221"/>
        <v>0.58773276884340375</v>
      </c>
      <c r="R249" s="2"/>
      <c r="S249" s="2"/>
      <c r="T249" s="15">
        <f t="shared" si="222"/>
        <v>0.58773276884340375</v>
      </c>
      <c r="U249" s="15">
        <f t="shared" si="223"/>
        <v>0.59164997542263686</v>
      </c>
      <c r="V249" s="15">
        <f t="shared" si="224"/>
        <v>0.59171441468003361</v>
      </c>
      <c r="W249" s="15">
        <f t="shared" si="225"/>
        <v>0.59569571014257083</v>
      </c>
      <c r="X249" s="19">
        <f t="shared" si="226"/>
        <v>0.39172065792331001</v>
      </c>
      <c r="Y249" s="19">
        <f t="shared" ref="Y249:Z249" si="274">-$K$3*(($P249+T249*$D$8/2)^2-1)*($Q249+X249*$D$8/2)-($K$4^2)*($P249+T249*$D$8/2)</f>
        <v>0.39816458366298013</v>
      </c>
      <c r="Z249" s="19">
        <f t="shared" si="274"/>
        <v>0.39814706495835506</v>
      </c>
      <c r="AA249" s="19">
        <f t="shared" si="228"/>
        <v>0.40474653831030527</v>
      </c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1:52" ht="17" x14ac:dyDescent="0.4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11">
        <f t="shared" si="219"/>
        <v>4.8199999999999852</v>
      </c>
      <c r="P250" s="11">
        <f t="shared" si="220"/>
        <v>-1.3342285875002389</v>
      </c>
      <c r="Q250" s="11">
        <f t="shared" si="221"/>
        <v>0.595696403821658</v>
      </c>
      <c r="R250" s="2"/>
      <c r="S250" s="2"/>
      <c r="T250" s="15">
        <f t="shared" si="222"/>
        <v>0.595696403821658</v>
      </c>
      <c r="U250" s="15">
        <f t="shared" si="223"/>
        <v>0.59974384899398026</v>
      </c>
      <c r="V250" s="15">
        <f t="shared" si="224"/>
        <v>0.5998113695404288</v>
      </c>
      <c r="W250" s="15">
        <f t="shared" si="225"/>
        <v>0.60392604119772075</v>
      </c>
      <c r="X250" s="19">
        <f t="shared" si="226"/>
        <v>0.40474451723222049</v>
      </c>
      <c r="Y250" s="19">
        <f t="shared" ref="Y250:Z250" si="275">-$K$3*(($P250+T250*$D$8/2)^2-1)*($Q250+X250*$D$8/2)-($K$4^2)*($P250+T250*$D$8/2)</f>
        <v>0.411496571877079</v>
      </c>
      <c r="Z250" s="19">
        <f t="shared" si="275"/>
        <v>0.41148186880313953</v>
      </c>
      <c r="AA250" s="19">
        <f t="shared" si="228"/>
        <v>0.41839856236071249</v>
      </c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1:52" ht="17" x14ac:dyDescent="0.4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11">
        <f t="shared" si="219"/>
        <v>4.8399999999999848</v>
      </c>
      <c r="P251" s="11">
        <f t="shared" si="220"/>
        <v>-1.3222328112266115</v>
      </c>
      <c r="Q251" s="11">
        <f t="shared" si="221"/>
        <v>0.6039267370248359</v>
      </c>
      <c r="R251" s="2"/>
      <c r="S251" s="2"/>
      <c r="T251" s="15">
        <f t="shared" si="222"/>
        <v>0.6039267370248359</v>
      </c>
      <c r="U251" s="15">
        <f t="shared" si="223"/>
        <v>0.60811070233663511</v>
      </c>
      <c r="V251" s="15">
        <f t="shared" si="224"/>
        <v>0.60818148716222675</v>
      </c>
      <c r="W251" s="15">
        <f t="shared" si="225"/>
        <v>0.61243600620921912</v>
      </c>
      <c r="X251" s="19">
        <f t="shared" si="226"/>
        <v>0.41839653117992226</v>
      </c>
      <c r="Y251" s="19">
        <f t="shared" ref="Y251:Z251" si="276">-$K$3*(($P251+T251*$D$8/2)^2-1)*($Q251+X251*$D$8/2)-($K$4^2)*($P251+T251*$D$8/2)</f>
        <v>0.42547501373908958</v>
      </c>
      <c r="Z251" s="19">
        <f t="shared" si="276"/>
        <v>0.42546345921916173</v>
      </c>
      <c r="AA251" s="19">
        <f t="shared" si="228"/>
        <v>0.43271631275577582</v>
      </c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1:52" ht="17" x14ac:dyDescent="0.4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11">
        <f t="shared" si="219"/>
        <v>4.8599999999999843</v>
      </c>
      <c r="P252" s="11">
        <f t="shared" si="220"/>
        <v>-1.3100696541525056</v>
      </c>
      <c r="Q252" s="11">
        <f t="shared" si="221"/>
        <v>0.61243670299100994</v>
      </c>
      <c r="R252" s="2"/>
      <c r="S252" s="2"/>
      <c r="T252" s="15">
        <f t="shared" si="222"/>
        <v>0.61243670299100994</v>
      </c>
      <c r="U252" s="15">
        <f t="shared" si="223"/>
        <v>0.61676384569387221</v>
      </c>
      <c r="V252" s="15">
        <f t="shared" si="224"/>
        <v>0.61683809064567097</v>
      </c>
      <c r="W252" s="15">
        <f t="shared" si="225"/>
        <v>0.6212393174920009</v>
      </c>
      <c r="X252" s="19">
        <f t="shared" si="226"/>
        <v>0.43271427028622844</v>
      </c>
      <c r="Y252" s="19">
        <f t="shared" ref="Y252:Z252" si="277">-$K$3*(($P252+T252*$D$8/2)^2-1)*($Q252+X252*$D$8/2)-($K$4^2)*($P252+T252*$D$8/2)</f>
        <v>0.44013876546610808</v>
      </c>
      <c r="Z252" s="19">
        <f t="shared" si="277"/>
        <v>0.44013072504954998</v>
      </c>
      <c r="AA252" s="19">
        <f t="shared" si="228"/>
        <v>0.44774001349863057</v>
      </c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1:52" ht="17" x14ac:dyDescent="0.4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1">
        <f t="shared" si="219"/>
        <v>4.8799999999999839</v>
      </c>
      <c r="P253" s="11">
        <f t="shared" si="220"/>
        <v>-1.2977333878419652</v>
      </c>
      <c r="Q253" s="11">
        <f t="shared" si="221"/>
        <v>0.62124001387373051</v>
      </c>
      <c r="R253" s="2"/>
      <c r="S253" s="2"/>
      <c r="T253" s="15">
        <f t="shared" si="222"/>
        <v>0.62124001387373051</v>
      </c>
      <c r="U253" s="15">
        <f t="shared" si="223"/>
        <v>0.62571739345666233</v>
      </c>
      <c r="V253" s="15">
        <f t="shared" si="224"/>
        <v>0.62579530822353913</v>
      </c>
      <c r="W253" s="15">
        <f t="shared" si="225"/>
        <v>0.63035052007623782</v>
      </c>
      <c r="X253" s="19">
        <f t="shared" si="226"/>
        <v>0.44773795829318164</v>
      </c>
      <c r="Y253" s="19">
        <f t="shared" ref="Y253:Z253" si="278">-$K$3*(($P253+T253*$D$8/2)^2-1)*($Q253+X253*$D$8/2)-($K$4^2)*($P253+T253*$D$8/2)</f>
        <v>0.4555294349808563</v>
      </c>
      <c r="Z253" s="19">
        <f t="shared" si="278"/>
        <v>0.45552531012536401</v>
      </c>
      <c r="AA253" s="19">
        <f t="shared" si="228"/>
        <v>0.46351274617623728</v>
      </c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1:52" ht="17" x14ac:dyDescent="0.4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1">
        <f t="shared" si="219"/>
        <v>4.8999999999999835</v>
      </c>
      <c r="P254" s="11">
        <f t="shared" si="220"/>
        <v>-1.285218001384264</v>
      </c>
      <c r="Q254" s="11">
        <f t="shared" si="221"/>
        <v>0.63035121452267007</v>
      </c>
      <c r="R254" s="2"/>
      <c r="S254" s="2"/>
      <c r="T254" s="15">
        <f t="shared" si="222"/>
        <v>0.63035121452267007</v>
      </c>
      <c r="U254" s="15">
        <f t="shared" si="223"/>
        <v>0.63498632128753918</v>
      </c>
      <c r="V254" s="15">
        <f t="shared" si="224"/>
        <v>0.63506813046596955</v>
      </c>
      <c r="W254" s="15">
        <f t="shared" si="225"/>
        <v>0.63978505104284833</v>
      </c>
      <c r="X254" s="19">
        <f t="shared" si="226"/>
        <v>0.46351067648690958</v>
      </c>
      <c r="Y254" s="19">
        <f t="shared" ref="Y254:Z254" si="279">-$K$3*(($P254+T254*$D$8/2)^2-1)*($Q254+X254*$D$8/2)-($K$4^2)*($P254+T254*$D$8/2)</f>
        <v>0.47169159432994312</v>
      </c>
      <c r="Z254" s="19">
        <f t="shared" si="279"/>
        <v>0.47169182600891357</v>
      </c>
      <c r="AA254" s="19">
        <f t="shared" si="228"/>
        <v>0.48008067112205211</v>
      </c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1:52" ht="17" x14ac:dyDescent="0.4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11">
        <f t="shared" si="219"/>
        <v>4.9199999999999831</v>
      </c>
      <c r="P255" s="11">
        <f t="shared" si="220"/>
        <v>-1.2725171841540222</v>
      </c>
      <c r="Q255" s="11">
        <f t="shared" si="221"/>
        <v>0.63978574181695902</v>
      </c>
      <c r="R255" s="2"/>
      <c r="S255" s="2"/>
      <c r="T255" s="15">
        <f t="shared" si="222"/>
        <v>0.63978574181695902</v>
      </c>
      <c r="U255" s="15">
        <f t="shared" si="223"/>
        <v>0.64458652766550451</v>
      </c>
      <c r="V255" s="15">
        <f t="shared" si="224"/>
        <v>0.64467247191254684</v>
      </c>
      <c r="W255" s="15">
        <f t="shared" si="225"/>
        <v>0.64955930346147728</v>
      </c>
      <c r="X255" s="19">
        <f t="shared" si="226"/>
        <v>0.48007858485454613</v>
      </c>
      <c r="Y255" s="19">
        <f t="shared" ref="Y255:Z255" si="280">-$K$3*(($P255+T255*$D$8/2)^2-1)*($Q255+X255*$D$8/2)-($K$4^2)*($P255+T255*$D$8/2)</f>
        <v>0.48867300955877868</v>
      </c>
      <c r="Z255" s="19">
        <f t="shared" si="280"/>
        <v>0.48867808222591036</v>
      </c>
      <c r="AA255" s="19">
        <f t="shared" si="228"/>
        <v>0.49749326670873284</v>
      </c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1:52" ht="17" x14ac:dyDescent="0.4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11">
        <f t="shared" si="219"/>
        <v>4.9399999999999826</v>
      </c>
      <c r="P256" s="11">
        <f t="shared" si="220"/>
        <v>-1.2596243073392404</v>
      </c>
      <c r="Q256" s="11">
        <f t="shared" si="221"/>
        <v>0.64955998860073449</v>
      </c>
      <c r="R256" s="2"/>
      <c r="S256" s="2"/>
      <c r="T256" s="15">
        <f t="shared" si="222"/>
        <v>0.64955998860073449</v>
      </c>
      <c r="U256" s="15">
        <f t="shared" si="223"/>
        <v>0.65453490021443872</v>
      </c>
      <c r="V256" s="15">
        <f t="shared" si="224"/>
        <v>0.65462523749445944</v>
      </c>
      <c r="W256" s="15">
        <f t="shared" si="225"/>
        <v>0.65969069530710267</v>
      </c>
      <c r="X256" s="19">
        <f t="shared" si="226"/>
        <v>0.49749116137041982</v>
      </c>
      <c r="Y256" s="19">
        <f t="shared" ref="Y256:Z256" si="281">-$K$3*(($P256+T256*$D$8/2)^2-1)*($Q256+X256*$D$8/2)-($K$4^2)*($P256+T256*$D$8/2)</f>
        <v>0.50652488937249696</v>
      </c>
      <c r="Z256" s="19">
        <f t="shared" si="281"/>
        <v>0.506535335318411</v>
      </c>
      <c r="AA256" s="19">
        <f t="shared" si="228"/>
        <v>0.51580358813707483</v>
      </c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1:52" ht="17" x14ac:dyDescent="0.4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11">
        <f t="shared" si="219"/>
        <v>4.9599999999999822</v>
      </c>
      <c r="P257" s="11">
        <f t="shared" si="220"/>
        <v>-1.2465324041414882</v>
      </c>
      <c r="Q257" s="11">
        <f t="shared" si="221"/>
        <v>0.65969137259703214</v>
      </c>
      <c r="R257" s="2"/>
      <c r="S257" s="2"/>
      <c r="T257" s="15">
        <f t="shared" si="222"/>
        <v>0.65969137259703214</v>
      </c>
      <c r="U257" s="15">
        <f t="shared" si="223"/>
        <v>0.66484938720480846</v>
      </c>
      <c r="V257" s="15">
        <f t="shared" si="224"/>
        <v>0.66494439413684847</v>
      </c>
      <c r="W257" s="15">
        <f t="shared" si="225"/>
        <v>0.67019774375943142</v>
      </c>
      <c r="X257" s="19">
        <f t="shared" si="226"/>
        <v>0.515801460777632</v>
      </c>
      <c r="Y257" s="19">
        <f t="shared" ref="Y257:Z257" si="282">-$K$3*(($P257+T257*$D$8/2)^2-1)*($Q257+X257*$D$8/2)-($K$4^2)*($P257+T257*$D$8/2)</f>
        <v>0.52530215398163438</v>
      </c>
      <c r="Z257" s="19">
        <f t="shared" si="282"/>
        <v>0.52531855811996275</v>
      </c>
      <c r="AA257" s="19">
        <f t="shared" si="228"/>
        <v>0.53506854715350549</v>
      </c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1:52" ht="17" x14ac:dyDescent="0.4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1">
        <f t="shared" si="219"/>
        <v>4.9799999999999818</v>
      </c>
      <c r="P258" s="11">
        <f t="shared" si="220"/>
        <v>-1.2332341485446889</v>
      </c>
      <c r="Q258" s="11">
        <f t="shared" si="221"/>
        <v>0.67019841070414654</v>
      </c>
      <c r="R258" s="2"/>
      <c r="S258" s="2"/>
      <c r="T258" s="15">
        <f t="shared" si="222"/>
        <v>0.67019841070414654</v>
      </c>
      <c r="U258" s="15">
        <f t="shared" si="223"/>
        <v>0.67554907464711877</v>
      </c>
      <c r="V258" s="15">
        <f t="shared" si="224"/>
        <v>0.6756490479600783</v>
      </c>
      <c r="W258" s="15">
        <f t="shared" si="225"/>
        <v>0.6811001453184713</v>
      </c>
      <c r="X258" s="19">
        <f t="shared" si="226"/>
        <v>0.53506639429722402</v>
      </c>
      <c r="Y258" s="19">
        <f t="shared" ref="Y258:Z258" si="283">-$K$3*(($P258+T258*$D$8/2)^2-1)*($Q258+X258*$D$8/2)-($K$4^2)*($P258+T258*$D$8/2)</f>
        <v>0.5450637255931734</v>
      </c>
      <c r="Z258" s="19">
        <f t="shared" si="283"/>
        <v>0.54508673071624048</v>
      </c>
      <c r="AA258" s="19">
        <f t="shared" si="228"/>
        <v>0.55534921418517169</v>
      </c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1:52" ht="17" x14ac:dyDescent="0.4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11">
        <f t="shared" si="219"/>
        <v>4.9999999999999813</v>
      </c>
      <c r="P259" s="11">
        <f t="shared" si="220"/>
        <v>-1.2197218325405657</v>
      </c>
      <c r="Q259" s="11">
        <f t="shared" si="221"/>
        <v>0.68110079910781729</v>
      </c>
      <c r="R259" s="2"/>
      <c r="S259" s="2"/>
      <c r="T259" s="15">
        <f t="shared" si="222"/>
        <v>0.68110079910781729</v>
      </c>
      <c r="U259" s="15">
        <f t="shared" si="223"/>
        <v>0.6866542694253559</v>
      </c>
      <c r="V259" s="15">
        <f t="shared" si="224"/>
        <v>0.68675952752839731</v>
      </c>
      <c r="W259" s="15">
        <f t="shared" si="225"/>
        <v>0.69241886219991444</v>
      </c>
      <c r="X259" s="19">
        <f t="shared" si="226"/>
        <v>0.55534703175385602</v>
      </c>
      <c r="Y259" s="19">
        <f t="shared" ref="Y259:Z259" si="284">-$K$3*(($P259+T259*$D$8/2)^2-1)*($Q259+X259*$D$8/2)-($K$4^2)*($P259+T259*$D$8/2)</f>
        <v>0.56587284205800437</v>
      </c>
      <c r="Z259" s="19">
        <f t="shared" si="284"/>
        <v>0.56590315460485785</v>
      </c>
      <c r="AA259" s="19">
        <f t="shared" si="228"/>
        <v>0.57671114442446358</v>
      </c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1:52" ht="17" x14ac:dyDescent="0.4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11">
        <f t="shared" si="219"/>
        <v>5.0199999999999809</v>
      </c>
      <c r="P260" s="11">
        <f t="shared" si="220"/>
        <v>-1.2059873416898481</v>
      </c>
      <c r="Q260" s="11">
        <f t="shared" si="221"/>
        <v>0.69241949967283078</v>
      </c>
      <c r="R260" s="2"/>
      <c r="S260" s="2"/>
      <c r="T260" s="15">
        <f t="shared" si="222"/>
        <v>0.69241949967283078</v>
      </c>
      <c r="U260" s="15">
        <f t="shared" si="223"/>
        <v>0.69818658894932795</v>
      </c>
      <c r="V260" s="15">
        <f t="shared" si="224"/>
        <v>0.69829747362502714</v>
      </c>
      <c r="W260" s="15">
        <f t="shared" si="225"/>
        <v>0.70417621550486276</v>
      </c>
      <c r="X260" s="19">
        <f t="shared" si="226"/>
        <v>0.57670892764971915</v>
      </c>
      <c r="Y260" s="19">
        <f t="shared" ref="Y260:Z260" si="285">-$K$3*(($P260+T260*$D$8/2)^2-1)*($Q260+X260*$D$8/2)-($K$4^2)*($P260+T260*$D$8/2)</f>
        <v>0.58779739521963303</v>
      </c>
      <c r="Z260" s="19">
        <f t="shared" si="285"/>
        <v>0.5878357916015996</v>
      </c>
      <c r="AA260" s="19">
        <f t="shared" si="228"/>
        <v>0.59922472941773686</v>
      </c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1:52" ht="17" x14ac:dyDescent="0.4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11">
        <f t="shared" si="219"/>
        <v>5.0399999999999805</v>
      </c>
      <c r="P261" s="11">
        <f t="shared" si="220"/>
        <v>-1.19202212888876</v>
      </c>
      <c r="Q261" s="11">
        <f t="shared" si="221"/>
        <v>0.70417683310853052</v>
      </c>
      <c r="R261" s="2"/>
      <c r="S261" s="2"/>
      <c r="T261" s="15">
        <f t="shared" si="222"/>
        <v>0.70417683310853052</v>
      </c>
      <c r="U261" s="15">
        <f t="shared" si="223"/>
        <v>0.71016905783594331</v>
      </c>
      <c r="V261" s="15">
        <f t="shared" si="224"/>
        <v>0.71028593606372381</v>
      </c>
      <c r="W261" s="15">
        <f t="shared" si="225"/>
        <v>0.71639598568953955</v>
      </c>
      <c r="X261" s="19">
        <f t="shared" si="226"/>
        <v>0.59922247274128049</v>
      </c>
      <c r="Y261" s="19">
        <f t="shared" ref="Y261:Z261" si="286">-$K$3*(($P261+T261*$D$8/2)^2-1)*($Q261+X261*$D$8/2)-($K$4^2)*($P261+T261*$D$8/2)</f>
        <v>0.61091029551932818</v>
      </c>
      <c r="Z261" s="19">
        <f t="shared" si="286"/>
        <v>0.61095762905044926</v>
      </c>
      <c r="AA261" s="19">
        <f t="shared" si="228"/>
        <v>0.62296557570843469</v>
      </c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1:52" ht="17" x14ac:dyDescent="0.4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11">
        <f t="shared" si="219"/>
        <v>5.0599999999999801</v>
      </c>
      <c r="P262" s="11">
        <f t="shared" si="220"/>
        <v>-1.1778171862001021</v>
      </c>
      <c r="Q262" s="11">
        <f t="shared" si="221"/>
        <v>0.71639657943382806</v>
      </c>
      <c r="R262" s="2"/>
      <c r="S262" s="2"/>
      <c r="T262" s="15">
        <f t="shared" si="222"/>
        <v>0.71639657943382806</v>
      </c>
      <c r="U262" s="15">
        <f t="shared" si="223"/>
        <v>0.72262621216051737</v>
      </c>
      <c r="V262" s="15">
        <f t="shared" si="224"/>
        <v>0.72274947807774204</v>
      </c>
      <c r="W262" s="15">
        <f t="shared" si="225"/>
        <v>0.7291035208912825</v>
      </c>
      <c r="X262" s="19">
        <f t="shared" si="226"/>
        <v>0.62296327266893337</v>
      </c>
      <c r="Y262" s="19">
        <f t="shared" ref="Y262:Z262" si="287">-$K$3*(($P262+T262*$D$8/2)^2-1)*($Q262+X262*$D$8/2)-($K$4^2)*($P262+T262*$D$8/2)</f>
        <v>0.63528986439139901</v>
      </c>
      <c r="Z262" s="19">
        <f t="shared" si="287"/>
        <v>0.63534707287272307</v>
      </c>
      <c r="AA262" s="19">
        <f t="shared" si="228"/>
        <v>0.64801491204312989</v>
      </c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1:52" ht="17" x14ac:dyDescent="0.4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1">
        <f t="shared" si="219"/>
        <v>5.0799999999999796</v>
      </c>
      <c r="P263" s="11">
        <f t="shared" si="220"/>
        <v>-1.1633630145974301</v>
      </c>
      <c r="Q263" s="11">
        <f t="shared" si="221"/>
        <v>0.72910408629796242</v>
      </c>
      <c r="R263" s="2"/>
      <c r="S263" s="2"/>
      <c r="T263" s="15">
        <f t="shared" si="222"/>
        <v>0.72910408629796242</v>
      </c>
      <c r="U263" s="15">
        <f t="shared" si="223"/>
        <v>0.73558421184944134</v>
      </c>
      <c r="V263" s="15">
        <f t="shared" si="224"/>
        <v>0.73571428885714152</v>
      </c>
      <c r="W263" s="15">
        <f t="shared" si="225"/>
        <v>0.74232585369647319</v>
      </c>
      <c r="X263" s="19">
        <f t="shared" si="226"/>
        <v>0.64801255514788791</v>
      </c>
      <c r="Y263" s="19">
        <f t="shared" ref="Y263:Z263" si="288">-$K$3*(($P263+T263*$D$8/2)^2-1)*($Q263+X263*$D$8/2)-($K$4^2)*($P263+T263*$D$8/2)</f>
        <v>0.66102025591790736</v>
      </c>
      <c r="Z263" s="19">
        <f t="shared" si="288"/>
        <v>0.66108836992554032</v>
      </c>
      <c r="AA263" s="19">
        <f t="shared" si="228"/>
        <v>0.6744600265577827</v>
      </c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1:52" ht="17" x14ac:dyDescent="0.4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11">
        <f t="shared" si="219"/>
        <v>5.0999999999999792</v>
      </c>
      <c r="P264" s="11">
        <f t="shared" si="220"/>
        <v>-1.1486495914594048</v>
      </c>
      <c r="Q264" s="11">
        <f t="shared" si="221"/>
        <v>0.74232638574260434</v>
      </c>
      <c r="R264" s="2"/>
      <c r="S264" s="2"/>
      <c r="T264" s="15">
        <f t="shared" si="222"/>
        <v>0.74232638574260434</v>
      </c>
      <c r="U264" s="15">
        <f t="shared" si="223"/>
        <v>0.7490709618139787</v>
      </c>
      <c r="V264" s="15">
        <f t="shared" si="224"/>
        <v>0.7492083048335153</v>
      </c>
      <c r="W264" s="15">
        <f t="shared" si="225"/>
        <v>0.75609182696295973</v>
      </c>
      <c r="X264" s="19">
        <f t="shared" si="226"/>
        <v>0.67445760713743408</v>
      </c>
      <c r="Y264" s="19">
        <f t="shared" ref="Y264:Z264" si="289">-$K$3*(($P264+T264*$D$8/2)^2-1)*($Q264+X264*$D$8/2)-($K$4^2)*($P264+T264*$D$8/2)</f>
        <v>0.68819190909109595</v>
      </c>
      <c r="Z264" s="19">
        <f t="shared" si="289"/>
        <v>0.68827206101777216</v>
      </c>
      <c r="AA264" s="19">
        <f t="shared" si="228"/>
        <v>0.70239473520528173</v>
      </c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1:52" ht="17" x14ac:dyDescent="0.4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11">
        <f t="shared" si="219"/>
        <v>5.1199999999999788</v>
      </c>
      <c r="P265" s="11">
        <f t="shared" si="220"/>
        <v>-1.133666335639403</v>
      </c>
      <c r="Q265" s="11">
        <f t="shared" si="221"/>
        <v>0.7560923200178058</v>
      </c>
      <c r="R265" s="2"/>
      <c r="S265" s="2"/>
      <c r="T265" s="15">
        <f t="shared" si="222"/>
        <v>0.7560923200178058</v>
      </c>
      <c r="U265" s="15">
        <f t="shared" si="223"/>
        <v>0.76311624245030041</v>
      </c>
      <c r="V265" s="15">
        <f t="shared" si="224"/>
        <v>0.76326134033617254</v>
      </c>
      <c r="W265" s="15">
        <f t="shared" si="225"/>
        <v>0.77043222933250544</v>
      </c>
      <c r="X265" s="19">
        <f t="shared" si="226"/>
        <v>0.70239224324946026</v>
      </c>
      <c r="Y265" s="19">
        <f t="shared" ref="Y265:Z265" si="290">-$K$3*(($P265+T265*$D$8/2)^2-1)*($Q265+X265*$D$8/2)-($K$4^2)*($P265+T265*$D$8/2)</f>
        <v>0.71690203183667056</v>
      </c>
      <c r="Z265" s="19">
        <f t="shared" si="290"/>
        <v>0.71699546573498063</v>
      </c>
      <c r="AA265" s="19">
        <f t="shared" si="228"/>
        <v>0.7319198824443014</v>
      </c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1:52" ht="17" x14ac:dyDescent="0.4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11">
        <f t="shared" si="219"/>
        <v>5.1399999999999784</v>
      </c>
      <c r="P266" s="11">
        <f t="shared" si="220"/>
        <v>-1.1184020699229922</v>
      </c>
      <c r="Q266" s="11">
        <f t="shared" si="221"/>
        <v>0.77043267708726271</v>
      </c>
      <c r="R266" s="2"/>
      <c r="S266" s="2"/>
      <c r="T266" s="15">
        <f t="shared" si="222"/>
        <v>0.77043267708726271</v>
      </c>
      <c r="U266" s="15">
        <f t="shared" si="223"/>
        <v>0.77775185015142345</v>
      </c>
      <c r="V266" s="15">
        <f t="shared" si="224"/>
        <v>0.77790522826386055</v>
      </c>
      <c r="W266" s="15">
        <f t="shared" si="225"/>
        <v>0.78537994108589415</v>
      </c>
      <c r="X266" s="19">
        <f t="shared" si="226"/>
        <v>0.73191730641607933</v>
      </c>
      <c r="Y266" s="19">
        <f t="shared" ref="Y266:Z266" si="291">-$K$3*(($P266+T266*$D$8/2)^2-1)*($Q266+X266*$D$8/2)-($K$4^2)*($P266+T266*$D$8/2)</f>
        <v>0.74725511765978025</v>
      </c>
      <c r="Z266" s="19">
        <f t="shared" si="291"/>
        <v>0.74736319993157274</v>
      </c>
      <c r="AA266" s="19">
        <f t="shared" si="228"/>
        <v>0.76314387485903912</v>
      </c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1:52" ht="17" x14ac:dyDescent="0.4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11">
        <f t="shared" ref="O267:O330" si="292">O266+$D$8</f>
        <v>5.1599999999999779</v>
      </c>
      <c r="P267" s="11">
        <f t="shared" ref="P267:P330" si="293">P266+($D$8/6)*(T266+2*U266+2*V266+W266)</f>
        <v>-1.1028449806729799</v>
      </c>
      <c r="Q267" s="11">
        <f t="shared" ref="Q267:Q330" si="294">Q266+($D$8/6)*(X266+2*Y266+2*Z266+AA266)</f>
        <v>0.78538033647545547</v>
      </c>
      <c r="R267" s="2"/>
      <c r="S267" s="2"/>
      <c r="T267" s="15">
        <f t="shared" ref="T267:T330" si="295">$Q267</f>
        <v>0.78538033647545547</v>
      </c>
      <c r="U267" s="15">
        <f t="shared" ref="U267:U330" si="296">$Q267+X267*$D$8/2</f>
        <v>0.79301174849031286</v>
      </c>
      <c r="V267" s="15">
        <f t="shared" ref="V267:V330" si="297">$Q267+Y267*$D$8/2</f>
        <v>0.79317397142905999</v>
      </c>
      <c r="W267" s="15">
        <f t="shared" ref="W267:W330" si="298">$Q267+Z267*$D$8</f>
        <v>0.80097009100206729</v>
      </c>
      <c r="X267" s="19">
        <f t="shared" ref="X267:X330" si="299">-$K$3*($P267^2-1)*$Q267-($K$4^2)*$P267</f>
        <v>0.76314120148574105</v>
      </c>
      <c r="Y267" s="19">
        <f t="shared" ref="Y267:Z267" si="300">-$K$3*(($P267+T267*$D$8/2)^2-1)*($Q267+X267*$D$8/2)-($K$4^2)*($P267+T267*$D$8/2)</f>
        <v>0.77936349536045091</v>
      </c>
      <c r="Z267" s="19">
        <f t="shared" si="300"/>
        <v>0.77948772633058905</v>
      </c>
      <c r="AA267" s="19">
        <f t="shared" ref="AA267:AA330" si="301">-$K$3*(($P267+V267*$D$8)^2-1)*($Q267+Z267*$D$8)-($K$4^2)*($P267+V267*$D$8)</f>
        <v>0.79618324788831463</v>
      </c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1:52" ht="17" x14ac:dyDescent="0.4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11">
        <f t="shared" si="292"/>
        <v>5.1799999999999775</v>
      </c>
      <c r="P268" s="11">
        <f t="shared" si="293"/>
        <v>-1.0869825744485924</v>
      </c>
      <c r="Q268" s="11">
        <f t="shared" si="294"/>
        <v>0.80097042611797586</v>
      </c>
      <c r="R268" s="2"/>
      <c r="S268" s="2"/>
      <c r="T268" s="15">
        <f t="shared" si="295"/>
        <v>0.80097042611797586</v>
      </c>
      <c r="U268" s="15">
        <f t="shared" si="296"/>
        <v>0.8089322307372373</v>
      </c>
      <c r="V268" s="15">
        <f t="shared" si="297"/>
        <v>0.80910390523489262</v>
      </c>
      <c r="W268" s="15">
        <f t="shared" si="298"/>
        <v>0.81724022487986459</v>
      </c>
      <c r="X268" s="19">
        <f t="shared" si="299"/>
        <v>0.796180461926144</v>
      </c>
      <c r="Y268" s="19">
        <f t="shared" ref="Y268:Z268" si="302">-$K$3*(($P268+T268*$D$8/2)^2-1)*($Q268+X268*$D$8/2)-($K$4^2)*($P268+T268*$D$8/2)</f>
        <v>0.81334791169167708</v>
      </c>
      <c r="Z268" s="19">
        <f t="shared" si="302"/>
        <v>0.81348993809443582</v>
      </c>
      <c r="AA268" s="19">
        <f t="shared" si="301"/>
        <v>0.83116326517200889</v>
      </c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1:52" ht="17" x14ac:dyDescent="0.4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11">
        <f t="shared" si="292"/>
        <v>5.1999999999999771</v>
      </c>
      <c r="P269" s="11">
        <f t="shared" si="293"/>
        <v>-1.0708016313721187</v>
      </c>
      <c r="Q269" s="11">
        <f t="shared" si="294"/>
        <v>0.81724049087354378</v>
      </c>
      <c r="R269" s="2"/>
      <c r="S269" s="2"/>
      <c r="T269" s="15">
        <f t="shared" si="295"/>
        <v>0.81724049087354378</v>
      </c>
      <c r="U269" s="15">
        <f t="shared" si="296"/>
        <v>0.82555209436496158</v>
      </c>
      <c r="V269" s="15">
        <f t="shared" si="297"/>
        <v>0.82573387233412365</v>
      </c>
      <c r="W269" s="15">
        <f t="shared" si="298"/>
        <v>0.8342304863625386</v>
      </c>
      <c r="X269" s="19">
        <f t="shared" si="299"/>
        <v>0.83116034914177916</v>
      </c>
      <c r="Y269" s="19">
        <f t="shared" ref="Y269:Z269" si="303">-$K$3*(($P269+T269*$D$8/2)^2-1)*($Q269+X269*$D$8/2)-($K$4^2)*($P269+T269*$D$8/2)</f>
        <v>0.8493381460579903</v>
      </c>
      <c r="Z269" s="19">
        <f t="shared" si="303"/>
        <v>0.84949977444974123</v>
      </c>
      <c r="AA269" s="19">
        <f t="shared" si="301"/>
        <v>0.86821854912423979</v>
      </c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1:52" ht="17" x14ac:dyDescent="0.4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11">
        <f t="shared" si="292"/>
        <v>5.2199999999999767</v>
      </c>
      <c r="P270" s="11">
        <f t="shared" si="293"/>
        <v>-1.0542881550033378</v>
      </c>
      <c r="Q270" s="11">
        <f t="shared" si="294"/>
        <v>0.83423067333781542</v>
      </c>
      <c r="R270" s="2"/>
      <c r="S270" s="2"/>
      <c r="T270" s="15">
        <f t="shared" si="295"/>
        <v>0.83423067333781542</v>
      </c>
      <c r="U270" s="15">
        <f t="shared" si="296"/>
        <v>0.84291282816796931</v>
      </c>
      <c r="V270" s="15">
        <f t="shared" si="297"/>
        <v>0.84310540989102511</v>
      </c>
      <c r="W270" s="15">
        <f t="shared" si="298"/>
        <v>0.85198381066605677</v>
      </c>
      <c r="X270" s="19">
        <f t="shared" si="299"/>
        <v>0.86821548301538998</v>
      </c>
      <c r="Y270" s="19">
        <f t="shared" ref="Y270:Z270" si="304">-$K$3*(($P270+T270*$D$8/2)^2-1)*($Q270+X270*$D$8/2)-($K$4^2)*($P270+T270*$D$8/2)</f>
        <v>0.88747365532096534</v>
      </c>
      <c r="Z270" s="19">
        <f t="shared" si="304"/>
        <v>0.8876568664120652</v>
      </c>
      <c r="AA270" s="19">
        <f t="shared" si="301"/>
        <v>0.90749374015543571</v>
      </c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</row>
    <row r="271" spans="1:52" ht="17" x14ac:dyDescent="0.4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11">
        <f t="shared" si="292"/>
        <v>5.2399999999999762</v>
      </c>
      <c r="P271" s="11">
        <f t="shared" si="293"/>
        <v>-1.0374273184695983</v>
      </c>
      <c r="Q271" s="11">
        <f t="shared" si="294"/>
        <v>0.85198390755993836</v>
      </c>
      <c r="R271" s="2"/>
      <c r="S271" s="2"/>
      <c r="T271" s="15">
        <f t="shared" si="295"/>
        <v>0.85198390755993836</v>
      </c>
      <c r="U271" s="15">
        <f t="shared" si="296"/>
        <v>0.86105881257089301</v>
      </c>
      <c r="V271" s="15">
        <f t="shared" si="297"/>
        <v>0.86126295001417241</v>
      </c>
      <c r="W271" s="15">
        <f t="shared" si="298"/>
        <v>0.87054613174580842</v>
      </c>
      <c r="X271" s="19">
        <f t="shared" si="299"/>
        <v>0.90749050109546436</v>
      </c>
      <c r="Y271" s="19">
        <f t="shared" ref="Y271:Z271" si="305">-$K$3*(($P271+T271*$D$8/2)^2-1)*($Q271+X271*$D$8/2)-($K$4^2)*($P271+T271*$D$8/2)</f>
        <v>0.92790424542340733</v>
      </c>
      <c r="Z271" s="19">
        <f t="shared" si="305"/>
        <v>0.92811120929350466</v>
      </c>
      <c r="AA271" s="19">
        <f t="shared" si="301"/>
        <v>0.94914418041415749</v>
      </c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1:52" ht="17" x14ac:dyDescent="0.4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11">
        <f t="shared" si="292"/>
        <v>5.2599999999999758</v>
      </c>
      <c r="P272" s="11">
        <f t="shared" si="293"/>
        <v>-1.0202034065880121</v>
      </c>
      <c r="Q272" s="11">
        <f t="shared" si="294"/>
        <v>0.87054612619641647</v>
      </c>
      <c r="R272" s="2"/>
      <c r="S272" s="2"/>
      <c r="T272" s="15">
        <f t="shared" si="295"/>
        <v>0.87054612619641647</v>
      </c>
      <c r="U272" s="15">
        <f t="shared" si="296"/>
        <v>0.88003753361942294</v>
      </c>
      <c r="V272" s="15">
        <f t="shared" si="297"/>
        <v>0.88025403384423662</v>
      </c>
      <c r="W272" s="15">
        <f t="shared" si="298"/>
        <v>0.88996660333449884</v>
      </c>
      <c r="X272" s="19">
        <f t="shared" si="299"/>
        <v>0.94914074230064693</v>
      </c>
      <c r="Y272" s="19">
        <f t="shared" ref="Y272:Z272" si="306">-$K$3*(($P272+T272*$D$8/2)^2-1)*($Q272+X272*$D$8/2)-($K$4^2)*($P272+T272*$D$8/2)</f>
        <v>0.97079076478201931</v>
      </c>
      <c r="Z272" s="19">
        <f t="shared" si="306"/>
        <v>0.97102385690411974</v>
      </c>
      <c r="AA272" s="19">
        <f t="shared" si="301"/>
        <v>0.99333661591051925</v>
      </c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1:52" ht="17" x14ac:dyDescent="0.4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11">
        <f t="shared" si="292"/>
        <v>5.2799999999999754</v>
      </c>
      <c r="P273" s="11">
        <f t="shared" si="293"/>
        <v>-1.0025997537064846</v>
      </c>
      <c r="Q273" s="11">
        <f t="shared" si="294"/>
        <v>0.889966481535028</v>
      </c>
      <c r="R273" s="2"/>
      <c r="S273" s="2"/>
      <c r="T273" s="15">
        <f t="shared" si="295"/>
        <v>0.889966481535028</v>
      </c>
      <c r="U273" s="15">
        <f t="shared" si="296"/>
        <v>0.89989981102505878</v>
      </c>
      <c r="V273" s="15">
        <f t="shared" si="297"/>
        <v>0.90012953965628117</v>
      </c>
      <c r="W273" s="15">
        <f t="shared" si="298"/>
        <v>0.91029783413646803</v>
      </c>
      <c r="X273" s="19">
        <f t="shared" si="299"/>
        <v>0.99333294900308222</v>
      </c>
      <c r="Y273" s="19">
        <f t="shared" ref="Y273:Z273" si="307">-$K$3*(($P273+T273*$D$8/2)^2-1)*($Q273+X273*$D$8/2)-($K$4^2)*($P273+T273*$D$8/2)</f>
        <v>1.0163058121253192</v>
      </c>
      <c r="Z273" s="19">
        <f t="shared" si="307"/>
        <v>1.0165676300720003</v>
      </c>
      <c r="AA273" s="19">
        <f t="shared" si="301"/>
        <v>1.0402499083003425</v>
      </c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1:52" ht="17" x14ac:dyDescent="0.4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11">
        <f t="shared" si="292"/>
        <v>5.299999999999975</v>
      </c>
      <c r="P274" s="11">
        <f t="shared" si="293"/>
        <v>-0.98459867698303727</v>
      </c>
      <c r="Q274" s="11">
        <f t="shared" si="294"/>
        <v>0.91029758067402156</v>
      </c>
      <c r="R274" s="2"/>
      <c r="S274" s="2"/>
      <c r="T274" s="15">
        <f t="shared" si="295"/>
        <v>0.91029758067402156</v>
      </c>
      <c r="U274" s="15">
        <f t="shared" si="296"/>
        <v>0.92070004046172327</v>
      </c>
      <c r="V274" s="15">
        <f t="shared" si="297"/>
        <v>0.92094392515942869</v>
      </c>
      <c r="W274" s="15">
        <f t="shared" si="298"/>
        <v>0.93159613725756873</v>
      </c>
      <c r="X274" s="19">
        <f t="shared" si="299"/>
        <v>1.0402459787701754</v>
      </c>
      <c r="Y274" s="19">
        <f t="shared" ref="Y274:Z274" si="308">-$K$3*(($P274+T274*$D$8/2)^2-1)*($Q274+X274*$D$8/2)-($K$4^2)*($P274+T274*$D$8/2)</f>
        <v>1.0646344485407104</v>
      </c>
      <c r="Z274" s="19">
        <f t="shared" si="308"/>
        <v>1.0649278291773596</v>
      </c>
      <c r="AA274" s="19">
        <f t="shared" si="301"/>
        <v>1.0900757443093818</v>
      </c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1:52" ht="17" x14ac:dyDescent="0.4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11">
        <f t="shared" si="292"/>
        <v>5.3199999999999745</v>
      </c>
      <c r="P275" s="11">
        <f t="shared" si="293"/>
        <v>-0.96618140481912429</v>
      </c>
      <c r="Q275" s="11">
        <f t="shared" si="294"/>
        <v>0.93159573493574055</v>
      </c>
      <c r="R275" s="2"/>
      <c r="S275" s="2"/>
      <c r="T275" s="15">
        <f t="shared" si="295"/>
        <v>0.93159573493574055</v>
      </c>
      <c r="U275" s="15">
        <f t="shared" si="296"/>
        <v>0.94249645007318728</v>
      </c>
      <c r="V275" s="15">
        <f t="shared" si="297"/>
        <v>0.94275548393357256</v>
      </c>
      <c r="W275" s="15">
        <f t="shared" si="298"/>
        <v>0.95392179366901253</v>
      </c>
      <c r="X275" s="19">
        <f t="shared" si="299"/>
        <v>1.0900715137446679</v>
      </c>
      <c r="Y275" s="19">
        <f t="shared" ref="Y275:Z275" si="309">-$K$3*(($P275+T275*$D$8/2)^2-1)*($Q275+X275*$D$8/2)-($K$4^2)*($P275+T275*$D$8/2)</f>
        <v>1.1159748997832026</v>
      </c>
      <c r="Z275" s="19">
        <f t="shared" si="309"/>
        <v>1.1163029366636001</v>
      </c>
      <c r="AA275" s="19">
        <f t="shared" si="301"/>
        <v>1.1430193265832622</v>
      </c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1:52" ht="17" x14ac:dyDescent="0.4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11">
        <f t="shared" si="292"/>
        <v>5.3399999999999741</v>
      </c>
      <c r="P276" s="11">
        <f t="shared" si="293"/>
        <v>-0.94732800016373009</v>
      </c>
      <c r="Q276" s="11">
        <f t="shared" si="294"/>
        <v>0.95392122331314566</v>
      </c>
      <c r="R276" s="2"/>
      <c r="S276" s="2"/>
      <c r="T276" s="15">
        <f t="shared" si="295"/>
        <v>0.95392122331314566</v>
      </c>
      <c r="U276" s="15">
        <f t="shared" si="296"/>
        <v>0.96535137082764144</v>
      </c>
      <c r="V276" s="15">
        <f t="shared" si="297"/>
        <v>0.96562661561507279</v>
      </c>
      <c r="W276" s="15">
        <f t="shared" si="298"/>
        <v>0.97733932912827115</v>
      </c>
      <c r="X276" s="19">
        <f t="shared" si="299"/>
        <v>1.1430147514495834</v>
      </c>
      <c r="Y276" s="19">
        <f t="shared" ref="Y276:Z276" si="310">-$K$3*(($P276+T276*$D$8/2)^2-1)*($Q276+X276*$D$8/2)-($K$4^2)*($P276+T276*$D$8/2)</f>
        <v>1.1705392301927087</v>
      </c>
      <c r="Z276" s="19">
        <f t="shared" si="310"/>
        <v>1.1709052907562749</v>
      </c>
      <c r="AA276" s="19">
        <f t="shared" si="301"/>
        <v>1.1993000244439371</v>
      </c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1:52" ht="17" x14ac:dyDescent="0.4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11">
        <f t="shared" si="292"/>
        <v>5.3599999999999737</v>
      </c>
      <c r="P277" s="11">
        <f t="shared" si="293"/>
        <v>-0.92801727841264059</v>
      </c>
      <c r="Q277" s="11">
        <f t="shared" si="294"/>
        <v>0.97733856937245067</v>
      </c>
      <c r="R277" s="2"/>
      <c r="S277" s="2"/>
      <c r="T277" s="15">
        <f t="shared" si="295"/>
        <v>0.97733856937245067</v>
      </c>
      <c r="U277" s="15">
        <f t="shared" si="296"/>
        <v>0.98933151992745216</v>
      </c>
      <c r="V277" s="15">
        <f t="shared" si="297"/>
        <v>0.98962410900872277</v>
      </c>
      <c r="W277" s="15">
        <f t="shared" si="298"/>
        <v>1.0019178034854115</v>
      </c>
      <c r="X277" s="19">
        <f t="shared" si="299"/>
        <v>1.1992950555001503</v>
      </c>
      <c r="Y277" s="19">
        <f t="shared" ref="Y277:Z277" si="311">-$K$3*(($P277+T277*$D$8/2)^2-1)*($Q277+X277*$D$8/2)-($K$4^2)*($P277+T277*$D$8/2)</f>
        <v>1.2285539636272138</v>
      </c>
      <c r="Z277" s="19">
        <f t="shared" si="311"/>
        <v>1.2289617056480437</v>
      </c>
      <c r="AA277" s="19">
        <f t="shared" si="301"/>
        <v>1.2591519563511879</v>
      </c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1:52" ht="17" x14ac:dyDescent="0.4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11">
        <f t="shared" si="292"/>
        <v>5.3799999999999732</v>
      </c>
      <c r="P278" s="11">
        <f t="shared" si="293"/>
        <v>-0.90822671964353985</v>
      </c>
      <c r="Q278" s="11">
        <f t="shared" si="294"/>
        <v>1.0019168305404569</v>
      </c>
      <c r="R278" s="2"/>
      <c r="S278" s="2"/>
      <c r="T278" s="15">
        <f t="shared" si="295"/>
        <v>1.0019168305404569</v>
      </c>
      <c r="U278" s="15">
        <f t="shared" si="296"/>
        <v>1.0145082959206879</v>
      </c>
      <c r="V278" s="15">
        <f t="shared" si="297"/>
        <v>1.0148194367339758</v>
      </c>
      <c r="W278" s="15">
        <f t="shared" si="298"/>
        <v>1.0277311106584393</v>
      </c>
      <c r="X278" s="19">
        <f t="shared" si="299"/>
        <v>1.2591465380230988</v>
      </c>
      <c r="Y278" s="19">
        <f t="shared" ref="Y278:Z278" si="312">-$K$3*(($P278+T278*$D$8/2)^2-1)*($Q278+X278*$D$8/2)-($K$4^2)*($P278+T278*$D$8/2)</f>
        <v>1.2902606193518897</v>
      </c>
      <c r="Z278" s="19">
        <f t="shared" si="312"/>
        <v>1.2907140058991189</v>
      </c>
      <c r="AA278" s="19">
        <f t="shared" si="301"/>
        <v>1.3228244674831362</v>
      </c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1:52" ht="17" x14ac:dyDescent="0.4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11">
        <f t="shared" si="292"/>
        <v>5.3999999999999728</v>
      </c>
      <c r="P279" s="11">
        <f t="shared" si="293"/>
        <v>-0.88793237495517907</v>
      </c>
      <c r="Q279" s="11">
        <f t="shared" si="294"/>
        <v>1.0277298980604843</v>
      </c>
      <c r="R279" s="2"/>
      <c r="S279" s="2"/>
      <c r="T279" s="15">
        <f t="shared" si="295"/>
        <v>1.0277298980604843</v>
      </c>
      <c r="U279" s="15">
        <f t="shared" si="296"/>
        <v>1.040958083432483</v>
      </c>
      <c r="V279" s="15">
        <f t="shared" si="297"/>
        <v>1.0412890592752044</v>
      </c>
      <c r="W279" s="15">
        <f t="shared" si="298"/>
        <v>1.0548582867284675</v>
      </c>
      <c r="X279" s="19">
        <f t="shared" si="299"/>
        <v>1.3228185371998677</v>
      </c>
      <c r="Y279" s="19">
        <f t="shared" ref="Y279:Z279" si="313">-$K$3*(($P279+T279*$D$8/2)^2-1)*($Q279+X279*$D$8/2)-($K$4^2)*($P279+T279*$D$8/2)</f>
        <v>1.3559161214720219</v>
      </c>
      <c r="Z279" s="19">
        <f t="shared" si="313"/>
        <v>1.356419433399157</v>
      </c>
      <c r="AA279" s="19">
        <f t="shared" si="301"/>
        <v>1.3905824553681381</v>
      </c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1:52" ht="17" x14ac:dyDescent="0.4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11">
        <f t="shared" si="292"/>
        <v>5.4199999999999724</v>
      </c>
      <c r="P280" s="11">
        <f t="shared" si="293"/>
        <v>-0.86710876672116466</v>
      </c>
      <c r="Q280" s="11">
        <f t="shared" si="294"/>
        <v>1.0548568050681855</v>
      </c>
      <c r="R280" s="2"/>
      <c r="S280" s="2"/>
      <c r="T280" s="15">
        <f t="shared" si="295"/>
        <v>1.0548568050681855</v>
      </c>
      <c r="U280" s="15">
        <f t="shared" si="296"/>
        <v>1.0687625644968812</v>
      </c>
      <c r="V280" s="15">
        <f t="shared" si="297"/>
        <v>1.0691147353564585</v>
      </c>
      <c r="W280" s="15">
        <f t="shared" si="298"/>
        <v>1.0833838225382446</v>
      </c>
      <c r="X280" s="19">
        <f t="shared" si="299"/>
        <v>1.3905759428695661</v>
      </c>
      <c r="Y280" s="19">
        <f t="shared" ref="Y280:Z280" si="314">-$K$3*(($P280+T280*$D$8/2)^2-1)*($Q280+X280*$D$8/2)-($K$4^2)*($P280+T280*$D$8/2)</f>
        <v>1.4257930288273033</v>
      </c>
      <c r="Z280" s="19">
        <f t="shared" si="314"/>
        <v>1.4263508735029591</v>
      </c>
      <c r="AA280" s="19">
        <f t="shared" si="301"/>
        <v>1.4627064834449919</v>
      </c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1:52" ht="17" x14ac:dyDescent="0.4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11">
        <f t="shared" si="292"/>
        <v>5.439999999999972</v>
      </c>
      <c r="P281" s="11">
        <f t="shared" si="293"/>
        <v>-0.84572878263012097</v>
      </c>
      <c r="Q281" s="11">
        <f t="shared" si="294"/>
        <v>1.0833820391714357</v>
      </c>
      <c r="R281" s="2"/>
      <c r="S281" s="2"/>
      <c r="T281" s="15">
        <f t="shared" si="295"/>
        <v>1.0833820391714357</v>
      </c>
      <c r="U281" s="15">
        <f t="shared" si="296"/>
        <v>1.0980090322721678</v>
      </c>
      <c r="V281" s="15">
        <f t="shared" si="297"/>
        <v>1.0983838343489847</v>
      </c>
      <c r="W281" s="15">
        <f t="shared" si="298"/>
        <v>1.1133979758187302</v>
      </c>
      <c r="X281" s="19">
        <f t="shared" si="299"/>
        <v>1.4626993100732208</v>
      </c>
      <c r="Y281" s="19">
        <f t="shared" ref="Y281:Z281" si="315">-$K$3*(($P281+T281*$D$8/2)^2-1)*($Q281+X281*$D$8/2)-($K$4^2)*($P281+T281*$D$8/2)</f>
        <v>1.5001795177549049</v>
      </c>
      <c r="Z281" s="19">
        <f t="shared" si="315"/>
        <v>1.5007968323647232</v>
      </c>
      <c r="AA281" s="19">
        <f t="shared" si="301"/>
        <v>1.5394926062267258</v>
      </c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1:52" ht="17" x14ac:dyDescent="0.4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1">
        <f t="shared" si="292"/>
        <v>5.4599999999999715</v>
      </c>
      <c r="P282" s="11">
        <f t="shared" si="293"/>
        <v>-0.82376356346934609</v>
      </c>
      <c r="Q282" s="11">
        <f t="shared" si="294"/>
        <v>1.1133958545598996</v>
      </c>
      <c r="R282" s="2"/>
      <c r="S282" s="2"/>
      <c r="T282" s="15">
        <f t="shared" si="295"/>
        <v>1.1133958545598996</v>
      </c>
      <c r="U282" s="15">
        <f t="shared" si="296"/>
        <v>1.1287907014021057</v>
      </c>
      <c r="V282" s="15">
        <f t="shared" si="297"/>
        <v>1.1291896448814485</v>
      </c>
      <c r="W282" s="15">
        <f t="shared" si="298"/>
        <v>1.1449970761484536</v>
      </c>
      <c r="X282" s="19">
        <f t="shared" si="299"/>
        <v>1.5394846842205978</v>
      </c>
      <c r="Y282" s="19">
        <f t="shared" ref="Y282:Z282" si="316">-$K$3*(($P282+T282*$D$8/2)^2-1)*($Q282+X282*$D$8/2)-($K$4^2)*($P282+T282*$D$8/2)</f>
        <v>1.5793790321548706</v>
      </c>
      <c r="Z282" s="19">
        <f t="shared" si="316"/>
        <v>1.5800610794276921</v>
      </c>
      <c r="AA282" s="19">
        <f t="shared" si="301"/>
        <v>1.62125180971409</v>
      </c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1:52" ht="17" x14ac:dyDescent="0.4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1">
        <f t="shared" si="292"/>
        <v>5.4799999999999711</v>
      </c>
      <c r="P283" s="11">
        <f t="shared" si="293"/>
        <v>-0.80118238472509451</v>
      </c>
      <c r="Q283" s="11">
        <f t="shared" si="294"/>
        <v>1.1449945769502323</v>
      </c>
      <c r="R283" s="2"/>
      <c r="S283" s="2"/>
      <c r="T283" s="15">
        <f t="shared" si="295"/>
        <v>1.1449945769502323</v>
      </c>
      <c r="U283" s="15">
        <f t="shared" si="296"/>
        <v>1.1612070073655669</v>
      </c>
      <c r="V283" s="15">
        <f t="shared" si="297"/>
        <v>1.1616316718813771</v>
      </c>
      <c r="W283" s="15">
        <f t="shared" si="298"/>
        <v>1.1782838138849518</v>
      </c>
      <c r="X283" s="19">
        <f t="shared" si="299"/>
        <v>1.6212430415334671</v>
      </c>
      <c r="Y283" s="19">
        <f t="shared" ref="Y283:Z283" si="317">-$K$3*(($P283+T283*$D$8/2)^2-1)*($Q283+X283*$D$8/2)-($K$4^2)*($P283+T283*$D$8/2)</f>
        <v>1.6637094931144711</v>
      </c>
      <c r="Z283" s="19">
        <f t="shared" si="317"/>
        <v>1.6644618467359806</v>
      </c>
      <c r="AA283" s="19">
        <f t="shared" si="301"/>
        <v>1.7083089460454555</v>
      </c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1:52" ht="17" x14ac:dyDescent="0.4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1">
        <f t="shared" si="292"/>
        <v>5.4999999999999707</v>
      </c>
      <c r="P284" s="11">
        <f t="shared" si="293"/>
        <v>-0.77795253222733096</v>
      </c>
      <c r="Q284" s="11">
        <f t="shared" si="294"/>
        <v>1.1782808925078316</v>
      </c>
      <c r="R284" s="2"/>
      <c r="S284" s="2"/>
      <c r="T284" s="15">
        <f t="shared" si="295"/>
        <v>1.1782808925078316</v>
      </c>
      <c r="U284" s="15">
        <f t="shared" si="296"/>
        <v>1.1953638847454497</v>
      </c>
      <c r="V284" s="15">
        <f t="shared" si="297"/>
        <v>1.1958159118388509</v>
      </c>
      <c r="W284" s="15">
        <f t="shared" si="298"/>
        <v>1.213367501494927</v>
      </c>
      <c r="X284" s="19">
        <f t="shared" si="299"/>
        <v>1.70829922376182</v>
      </c>
      <c r="Y284" s="19">
        <f t="shared" ref="Y284:Z284" si="318">-$K$3*(($P284+T284*$D$8/2)^2-1)*($Q284+X284*$D$8/2)-($K$4^2)*($P284+T284*$D$8/2)</f>
        <v>1.7535019331019315</v>
      </c>
      <c r="Z284" s="19">
        <f t="shared" si="318"/>
        <v>1.7543304493547649</v>
      </c>
      <c r="AA284" s="19">
        <f t="shared" si="301"/>
        <v>1.801001011146298</v>
      </c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1:52" ht="17" x14ac:dyDescent="0.4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1">
        <f t="shared" si="292"/>
        <v>5.5199999999999703</v>
      </c>
      <c r="P285" s="11">
        <f t="shared" si="293"/>
        <v>-0.75403917227009309</v>
      </c>
      <c r="Q285" s="11">
        <f t="shared" si="294"/>
        <v>1.2133641091739034</v>
      </c>
      <c r="R285" s="2"/>
      <c r="S285" s="2"/>
      <c r="T285" s="15">
        <f t="shared" si="295"/>
        <v>1.2133641091739034</v>
      </c>
      <c r="U285" s="15">
        <f t="shared" si="296"/>
        <v>1.2313740113333884</v>
      </c>
      <c r="V285" s="15">
        <f t="shared" si="297"/>
        <v>1.2318550930381462</v>
      </c>
      <c r="W285" s="15">
        <f t="shared" si="298"/>
        <v>1.2503642923281426</v>
      </c>
      <c r="X285" s="19">
        <f t="shared" si="299"/>
        <v>1.8009902159485014</v>
      </c>
      <c r="Y285" s="19">
        <f t="shared" ref="Y285:Z285" si="319">-$K$3*(($P285+T285*$D$8/2)^2-1)*($Q285+X285*$D$8/2)-($K$4^2)*($P285+T285*$D$8/2)</f>
        <v>1.8490983864242831</v>
      </c>
      <c r="Z285" s="19">
        <f t="shared" si="319"/>
        <v>1.8500091577119582</v>
      </c>
      <c r="AA285" s="19">
        <f t="shared" si="301"/>
        <v>1.8996745772860493</v>
      </c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</row>
    <row r="286" spans="1:52" ht="17" x14ac:dyDescent="0.4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1">
        <f t="shared" si="292"/>
        <v>5.5399999999999698</v>
      </c>
      <c r="P286" s="11">
        <f t="shared" si="293"/>
        <v>-0.7294052169026094</v>
      </c>
      <c r="Q286" s="11">
        <f t="shared" si="294"/>
        <v>1.2503603754455934</v>
      </c>
      <c r="R286" s="2"/>
      <c r="S286" s="2"/>
      <c r="T286" s="15">
        <f t="shared" si="295"/>
        <v>1.2503603754455934</v>
      </c>
      <c r="U286" s="15">
        <f t="shared" si="296"/>
        <v>1.2693570012372444</v>
      </c>
      <c r="V286" s="15">
        <f t="shared" si="297"/>
        <v>1.2698688637168567</v>
      </c>
      <c r="W286" s="15">
        <f t="shared" si="298"/>
        <v>1.2893973376851133</v>
      </c>
      <c r="X286" s="19">
        <f t="shared" si="299"/>
        <v>1.8996625791651014</v>
      </c>
      <c r="Y286" s="19">
        <f t="shared" ref="Y286:Z286" si="320">-$K$3*(($P286+T286*$D$8/2)^2-1)*($Q286+X286*$D$8/2)-($K$4^2)*($P286+T286*$D$8/2)</f>
        <v>1.9508488271263387</v>
      </c>
      <c r="Z286" s="19">
        <f t="shared" si="320"/>
        <v>1.9518481119759974</v>
      </c>
      <c r="AA286" s="19">
        <f t="shared" si="301"/>
        <v>2.0046821477690795</v>
      </c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1:52" ht="17" x14ac:dyDescent="0.4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1">
        <f t="shared" si="292"/>
        <v>5.5599999999999694</v>
      </c>
      <c r="P287" s="11">
        <f t="shared" si="293"/>
        <v>-0.70401118542581309</v>
      </c>
      <c r="Q287" s="11">
        <f t="shared" si="294"/>
        <v>1.289392837462723</v>
      </c>
      <c r="R287" s="2"/>
      <c r="S287" s="2"/>
      <c r="T287" s="15">
        <f t="shared" si="295"/>
        <v>1.289392837462723</v>
      </c>
      <c r="U287" s="15">
        <f t="shared" si="296"/>
        <v>1.3094395255173634</v>
      </c>
      <c r="V287" s="15">
        <f t="shared" si="297"/>
        <v>1.3099839064281129</v>
      </c>
      <c r="W287" s="15">
        <f t="shared" si="298"/>
        <v>1.3305968578509886</v>
      </c>
      <c r="X287" s="19">
        <f t="shared" si="299"/>
        <v>2.0046688054640445</v>
      </c>
      <c r="Y287" s="19">
        <f t="shared" ref="Y287:Z287" si="321">-$K$3*(($P287+T287*$D$8/2)^2-1)*($Q287+X287*$D$8/2)-($K$4^2)*($P287+T287*$D$8/2)</f>
        <v>2.0591068965389834</v>
      </c>
      <c r="Z287" s="19">
        <f t="shared" si="321"/>
        <v>2.06020101941328</v>
      </c>
      <c r="AA287" s="19">
        <f t="shared" si="301"/>
        <v>2.1163771471877926</v>
      </c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</row>
    <row r="288" spans="1:52" ht="17" x14ac:dyDescent="0.4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1">
        <f t="shared" si="292"/>
        <v>5.579999999999969</v>
      </c>
      <c r="P288" s="11">
        <f t="shared" si="293"/>
        <v>-0.67781506356179755</v>
      </c>
      <c r="Q288" s="11">
        <f t="shared" si="294"/>
        <v>1.330591710077911</v>
      </c>
      <c r="R288" s="2"/>
      <c r="S288" s="2"/>
      <c r="T288" s="15">
        <f t="shared" si="295"/>
        <v>1.330591710077911</v>
      </c>
      <c r="U288" s="15">
        <f t="shared" si="296"/>
        <v>1.3517553331628731</v>
      </c>
      <c r="V288" s="15">
        <f t="shared" si="297"/>
        <v>1.3523339511173074</v>
      </c>
      <c r="W288" s="15">
        <f t="shared" si="298"/>
        <v>1.374100096412014</v>
      </c>
      <c r="X288" s="19">
        <f t="shared" si="299"/>
        <v>2.1163623084962029</v>
      </c>
      <c r="Y288" s="19">
        <f t="shared" ref="Y288:Z288" si="322">-$K$3*(($P288+T288*$D$8/2)^2-1)*($Q288+X288*$D$8/2)-($K$4^2)*($P288+T288*$D$8/2)</f>
        <v>2.1742241039396397</v>
      </c>
      <c r="Z288" s="19">
        <f t="shared" si="322"/>
        <v>2.175419316705149</v>
      </c>
      <c r="AA288" s="19">
        <f t="shared" si="301"/>
        <v>2.2351071964159308</v>
      </c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1:52" ht="17" x14ac:dyDescent="0.4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11">
        <f t="shared" si="292"/>
        <v>5.5999999999999686</v>
      </c>
      <c r="P289" s="11">
        <f t="shared" si="293"/>
        <v>-0.65077216231162993</v>
      </c>
      <c r="Q289" s="11">
        <f t="shared" si="294"/>
        <v>1.3740942312319167</v>
      </c>
      <c r="R289" s="2"/>
      <c r="S289" s="2"/>
      <c r="T289" s="15">
        <f t="shared" si="295"/>
        <v>1.3740942312319167</v>
      </c>
      <c r="U289" s="15">
        <f t="shared" si="296"/>
        <v>1.3964451382218825</v>
      </c>
      <c r="V289" s="15">
        <f t="shared" si="297"/>
        <v>1.3970596523713281</v>
      </c>
      <c r="W289" s="15">
        <f t="shared" si="298"/>
        <v>1.420051119414615</v>
      </c>
      <c r="X289" s="19">
        <f t="shared" si="299"/>
        <v>2.2350906989965851</v>
      </c>
      <c r="Y289" s="19">
        <f t="shared" ref="Y289:Z289" si="323">-$K$3*(($P289+T289*$D$8/2)^2-1)*($Q289+X289*$D$8/2)-($K$4^2)*($P289+T289*$D$8/2)</f>
        <v>2.2965421139411557</v>
      </c>
      <c r="Z289" s="19">
        <f t="shared" si="323"/>
        <v>2.2978444091349215</v>
      </c>
      <c r="AA289" s="19">
        <f t="shared" si="301"/>
        <v>2.3612052455488897</v>
      </c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1:52" ht="17" x14ac:dyDescent="0.4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11">
        <f t="shared" si="292"/>
        <v>5.6199999999999681</v>
      </c>
      <c r="P290" s="11">
        <f t="shared" si="293"/>
        <v>-0.62283497920552011</v>
      </c>
      <c r="Q290" s="11">
        <f t="shared" si="294"/>
        <v>1.4200444612009087</v>
      </c>
      <c r="R290" s="2"/>
      <c r="S290" s="2"/>
      <c r="T290" s="15">
        <f t="shared" si="295"/>
        <v>1.4200444612009087</v>
      </c>
      <c r="U290" s="15">
        <f t="shared" si="296"/>
        <v>1.4436563303846244</v>
      </c>
      <c r="V290" s="15">
        <f t="shared" si="297"/>
        <v>1.4443082877217746</v>
      </c>
      <c r="W290" s="15">
        <f t="shared" si="298"/>
        <v>1.4686004115251048</v>
      </c>
      <c r="X290" s="19">
        <f t="shared" si="299"/>
        <v>2.3611869183715699</v>
      </c>
      <c r="Y290" s="19">
        <f t="shared" ref="Y290:Z290" si="324">-$K$3*(($P290+T290*$D$8/2)^2-1)*($Q290+X290*$D$8/2)-($K$4^2)*($P290+T290*$D$8/2)</f>
        <v>2.4263826520865788</v>
      </c>
      <c r="Z290" s="19">
        <f t="shared" si="324"/>
        <v>2.427797516209806</v>
      </c>
      <c r="AA290" s="19">
        <f t="shared" si="301"/>
        <v>2.4949780492701406</v>
      </c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1:52" ht="17" x14ac:dyDescent="0.4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1">
        <f t="shared" si="292"/>
        <v>5.6399999999999677</v>
      </c>
      <c r="P291" s="11">
        <f t="shared" si="293"/>
        <v>-0.59395306550905747</v>
      </c>
      <c r="Q291" s="11">
        <f t="shared" si="294"/>
        <v>1.4685928788816902</v>
      </c>
      <c r="R291" s="2"/>
      <c r="S291" s="2"/>
      <c r="T291" s="15">
        <f t="shared" si="295"/>
        <v>1.4685928788816902</v>
      </c>
      <c r="U291" s="15">
        <f t="shared" si="296"/>
        <v>1.4935424560306327</v>
      </c>
      <c r="V291" s="15">
        <f t="shared" si="297"/>
        <v>1.4942332235302478</v>
      </c>
      <c r="W291" s="15">
        <f t="shared" si="298"/>
        <v>1.5199042100387743</v>
      </c>
      <c r="X291" s="19">
        <f t="shared" si="299"/>
        <v>2.4949577148942614</v>
      </c>
      <c r="Y291" s="19">
        <f t="shared" ref="Y291:Z291" si="325">-$K$3*(($P291+T291*$D$8/2)^2-1)*($Q291+X291*$D$8/2)-($K$4^2)*($P291+T291*$D$8/2)</f>
        <v>2.5640344648557472</v>
      </c>
      <c r="Z291" s="19">
        <f t="shared" si="325"/>
        <v>2.5655665578541988</v>
      </c>
      <c r="AA291" s="19">
        <f t="shared" si="301"/>
        <v>2.636691367113289</v>
      </c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1:52" ht="17" x14ac:dyDescent="0.4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11">
        <f t="shared" si="292"/>
        <v>5.6599999999999673</v>
      </c>
      <c r="P292" s="11">
        <f t="shared" si="293"/>
        <v>-0.56407290401558341</v>
      </c>
      <c r="Q292" s="11">
        <f t="shared" si="294"/>
        <v>1.519895715973115</v>
      </c>
      <c r="R292" s="2"/>
      <c r="S292" s="2"/>
      <c r="T292" s="15">
        <f t="shared" si="295"/>
        <v>1.519895715973115</v>
      </c>
      <c r="U292" s="15">
        <f t="shared" si="296"/>
        <v>1.546262404423143</v>
      </c>
      <c r="V292" s="15">
        <f t="shared" si="297"/>
        <v>1.5469930825904232</v>
      </c>
      <c r="W292" s="15">
        <f t="shared" si="298"/>
        <v>1.5741235041070853</v>
      </c>
      <c r="X292" s="19">
        <f t="shared" si="299"/>
        <v>2.636668845002796</v>
      </c>
      <c r="Y292" s="19">
        <f t="shared" ref="Y292:Z292" si="326">-$K$3*(($P292+T292*$D$8/2)^2-1)*($Q292+X292*$D$8/2)-($K$4^2)*($P292+T292*$D$8/2)</f>
        <v>2.7097366617308203</v>
      </c>
      <c r="Z292" s="19">
        <f t="shared" si="326"/>
        <v>2.7113894066985149</v>
      </c>
      <c r="AA292" s="19">
        <f t="shared" si="301"/>
        <v>2.7865511561980805</v>
      </c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1:52" ht="17" x14ac:dyDescent="0.4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11">
        <f t="shared" si="292"/>
        <v>5.6799999999999669</v>
      </c>
      <c r="P293" s="11">
        <f t="shared" si="293"/>
        <v>-0.53313780336855898</v>
      </c>
      <c r="Q293" s="11">
        <f t="shared" si="294"/>
        <v>1.5741139564333135</v>
      </c>
      <c r="R293" s="2"/>
      <c r="S293" s="2"/>
      <c r="T293" s="15">
        <f t="shared" si="295"/>
        <v>1.5741139564333135</v>
      </c>
      <c r="U293" s="15">
        <f t="shared" si="296"/>
        <v>1.6019792191062951</v>
      </c>
      <c r="V293" s="15">
        <f t="shared" si="297"/>
        <v>1.6027505328948866</v>
      </c>
      <c r="W293" s="15">
        <f t="shared" si="298"/>
        <v>1.6314226106594698</v>
      </c>
      <c r="X293" s="19">
        <f t="shared" si="299"/>
        <v>2.7865262672981643</v>
      </c>
      <c r="Y293" s="19">
        <f t="shared" ref="Y293:Z293" si="327">-$K$3*(($P293+T293*$D$8/2)^2-1)*($Q293+X293*$D$8/2)-($K$4^2)*($P293+T293*$D$8/2)</f>
        <v>2.8636576461572925</v>
      </c>
      <c r="Z293" s="19">
        <f t="shared" si="327"/>
        <v>2.8654327113078164</v>
      </c>
      <c r="AA293" s="19">
        <f t="shared" si="301"/>
        <v>2.9446798981877778</v>
      </c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</row>
    <row r="294" spans="1:52" ht="17" x14ac:dyDescent="0.4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11">
        <f t="shared" si="292"/>
        <v>5.6999999999999664</v>
      </c>
      <c r="P294" s="11">
        <f t="shared" si="293"/>
        <v>-0.50108781646490852</v>
      </c>
      <c r="Q294" s="11">
        <f t="shared" si="294"/>
        <v>1.6314119127013673</v>
      </c>
      <c r="R294" s="2"/>
      <c r="S294" s="2"/>
      <c r="T294" s="15">
        <f t="shared" si="295"/>
        <v>1.6314119127013673</v>
      </c>
      <c r="U294" s="15">
        <f t="shared" si="296"/>
        <v>1.6608584374112916</v>
      </c>
      <c r="V294" s="15">
        <f t="shared" si="297"/>
        <v>1.6616705998227272</v>
      </c>
      <c r="W294" s="15">
        <f t="shared" si="298"/>
        <v>1.6919672200119031</v>
      </c>
      <c r="X294" s="19">
        <f t="shared" si="299"/>
        <v>2.9446524709924362</v>
      </c>
      <c r="Y294" s="19">
        <f t="shared" ref="Y294:Z294" si="328">-$K$3*(($P294+T294*$D$8/2)^2-1)*($Q294+X294*$D$8/2)-($K$4^2)*($P294+T294*$D$8/2)</f>
        <v>3.0258687121359849</v>
      </c>
      <c r="Z294" s="19">
        <f t="shared" si="328"/>
        <v>3.0277653655267915</v>
      </c>
      <c r="AA294" s="19">
        <f t="shared" si="301"/>
        <v>3.1110870698142121</v>
      </c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1:52" ht="17" x14ac:dyDescent="0.4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11">
        <f t="shared" si="292"/>
        <v>5.719999999999966</v>
      </c>
      <c r="P295" s="11">
        <f t="shared" si="293"/>
        <v>-0.46785969244097081</v>
      </c>
      <c r="Q295" s="11">
        <f t="shared" si="294"/>
        <v>1.6919552716884747</v>
      </c>
      <c r="R295" s="2"/>
      <c r="S295" s="2"/>
      <c r="T295" s="15">
        <f t="shared" si="295"/>
        <v>1.6919552716884747</v>
      </c>
      <c r="U295" s="15">
        <f t="shared" si="296"/>
        <v>1.7230658411697812</v>
      </c>
      <c r="V295" s="15">
        <f t="shared" si="297"/>
        <v>1.7239183841857</v>
      </c>
      <c r="W295" s="15">
        <f t="shared" si="298"/>
        <v>1.755921783019736</v>
      </c>
      <c r="X295" s="19">
        <f t="shared" si="299"/>
        <v>3.1110569481306518</v>
      </c>
      <c r="Y295" s="19">
        <f t="shared" ref="Y295:Z295" si="329">-$K$3*(($P295+T295*$D$8/2)^2-1)*($Q295+X295*$D$8/2)-($K$4^2)*($P295+T295*$D$8/2)</f>
        <v>3.1963112497225317</v>
      </c>
      <c r="Z295" s="19">
        <f t="shared" si="329"/>
        <v>3.1983255665630601</v>
      </c>
      <c r="AA295" s="19">
        <f t="shared" si="301"/>
        <v>3.2856326353840335</v>
      </c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1:52" ht="17" x14ac:dyDescent="0.4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1">
        <f t="shared" si="292"/>
        <v>5.7399999999999656</v>
      </c>
      <c r="P296" s="11">
        <f t="shared" si="293"/>
        <v>-0.43338687408957355</v>
      </c>
      <c r="Q296" s="11">
        <f t="shared" si="294"/>
        <v>1.755908482408761</v>
      </c>
      <c r="R296" s="2"/>
      <c r="S296" s="2"/>
      <c r="T296" s="15">
        <f t="shared" si="295"/>
        <v>1.755908482408761</v>
      </c>
      <c r="U296" s="15">
        <f t="shared" si="296"/>
        <v>1.7887644792880917</v>
      </c>
      <c r="V296" s="15">
        <f t="shared" si="297"/>
        <v>1.7896560461712152</v>
      </c>
      <c r="W296" s="15">
        <f t="shared" si="298"/>
        <v>1.8234460880002274</v>
      </c>
      <c r="X296" s="19">
        <f t="shared" si="299"/>
        <v>3.2855996879330784</v>
      </c>
      <c r="Y296" s="19">
        <f t="shared" ref="Y296:Z296" si="330">-$K$3*(($P296+T296*$D$8/2)^2-1)*($Q296+X296*$D$8/2)-($K$4^2)*($P296+T296*$D$8/2)</f>
        <v>3.3747563762454211</v>
      </c>
      <c r="Z296" s="19">
        <f t="shared" si="330"/>
        <v>3.3768802795733288</v>
      </c>
      <c r="AA296" s="19">
        <f t="shared" si="301"/>
        <v>3.4679823236154603</v>
      </c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1:52" ht="17" x14ac:dyDescent="0.4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11">
        <f t="shared" si="292"/>
        <v>5.7599999999999651</v>
      </c>
      <c r="P297" s="11">
        <f t="shared" si="293"/>
        <v>-0.39759955535181485</v>
      </c>
      <c r="Q297" s="11">
        <f t="shared" si="294"/>
        <v>1.8234313334860477</v>
      </c>
      <c r="R297" s="2"/>
      <c r="S297" s="2"/>
      <c r="T297" s="15">
        <f t="shared" si="295"/>
        <v>1.8234313334860477</v>
      </c>
      <c r="U297" s="15">
        <f t="shared" si="296"/>
        <v>1.8581107980407721</v>
      </c>
      <c r="V297" s="15">
        <f t="shared" si="297"/>
        <v>1.8590388905590456</v>
      </c>
      <c r="W297" s="15">
        <f t="shared" si="298"/>
        <v>1.8946908500137523</v>
      </c>
      <c r="X297" s="19">
        <f t="shared" si="299"/>
        <v>3.4679464554724313</v>
      </c>
      <c r="Y297" s="19">
        <f t="shared" ref="Y297:Z297" si="331">-$K$3*(($P297+T297*$D$8/2)^2-1)*($Q297+X297*$D$8/2)-($K$4^2)*($P297+T297*$D$8/2)</f>
        <v>3.5607557072997849</v>
      </c>
      <c r="Z297" s="19">
        <f t="shared" si="331"/>
        <v>3.5629758263852267</v>
      </c>
      <c r="AA297" s="19">
        <f t="shared" si="301"/>
        <v>3.6575533709599859</v>
      </c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1:52" ht="17" x14ac:dyDescent="0.4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1">
        <f t="shared" si="292"/>
        <v>5.7799999999999647</v>
      </c>
      <c r="P298" s="11">
        <f t="shared" si="293"/>
        <v>-0.36042481681615007</v>
      </c>
      <c r="Q298" s="11">
        <f t="shared" si="294"/>
        <v>1.8946745431320557</v>
      </c>
      <c r="R298" s="2"/>
      <c r="S298" s="2"/>
      <c r="T298" s="15">
        <f t="shared" si="295"/>
        <v>1.8946745431320557</v>
      </c>
      <c r="U298" s="15">
        <f t="shared" si="296"/>
        <v>1.9312496884981056</v>
      </c>
      <c r="V298" s="15">
        <f t="shared" si="297"/>
        <v>1.9322103624135663</v>
      </c>
      <c r="W298" s="15">
        <f t="shared" si="298"/>
        <v>1.9697921084640484</v>
      </c>
      <c r="X298" s="19">
        <f t="shared" si="299"/>
        <v>3.6575145366049946</v>
      </c>
      <c r="Y298" s="19">
        <f t="shared" ref="Y298:Z298" si="332">-$K$3*(($P298+T298*$D$8/2)^2-1)*($Q298+X298*$D$8/2)-($K$4^2)*($P298+T298*$D$8/2)</f>
        <v>3.7535819281510494</v>
      </c>
      <c r="Z298" s="19">
        <f t="shared" si="332"/>
        <v>3.7558782665996286</v>
      </c>
      <c r="AA298" s="19">
        <f t="shared" si="301"/>
        <v>3.8534494006892204</v>
      </c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1:52" ht="17" x14ac:dyDescent="0.4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11">
        <f t="shared" si="292"/>
        <v>5.7999999999999643</v>
      </c>
      <c r="P299" s="11">
        <f t="shared" si="293"/>
        <v>-0.32178686097141856</v>
      </c>
      <c r="Q299" s="11">
        <f t="shared" si="294"/>
        <v>1.9697741575547076</v>
      </c>
      <c r="R299" s="2"/>
      <c r="S299" s="2"/>
      <c r="T299" s="15">
        <f t="shared" si="295"/>
        <v>1.9697741575547076</v>
      </c>
      <c r="U299" s="15">
        <f t="shared" si="296"/>
        <v>2.0083082337352764</v>
      </c>
      <c r="V299" s="15">
        <f t="shared" si="297"/>
        <v>2.009295736152434</v>
      </c>
      <c r="W299" s="15">
        <f t="shared" si="298"/>
        <v>2.0488642031315627</v>
      </c>
      <c r="X299" s="19">
        <f t="shared" si="299"/>
        <v>3.8534076180568611</v>
      </c>
      <c r="Y299" s="19">
        <f t="shared" ref="Y299:Z299" si="333">-$K$3*(($P299+T299*$D$8/2)^2-1)*($Q299+X299*$D$8/2)-($K$4^2)*($P299+T299*$D$8/2)</f>
        <v>3.9521578597726519</v>
      </c>
      <c r="Z299" s="19">
        <f t="shared" si="333"/>
        <v>3.9545022788427575</v>
      </c>
      <c r="AA299" s="19">
        <f t="shared" si="301"/>
        <v>4.0543832068296233</v>
      </c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1:52" ht="17" x14ac:dyDescent="0.4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11">
        <f t="shared" si="292"/>
        <v>5.8199999999999639</v>
      </c>
      <c r="P300" s="11">
        <f t="shared" si="293"/>
        <v>-0.28160737330321295</v>
      </c>
      <c r="Q300" s="11">
        <f t="shared" si="294"/>
        <v>2.0488445278950986</v>
      </c>
      <c r="R300" s="2"/>
      <c r="S300" s="2"/>
      <c r="T300" s="15">
        <f t="shared" si="295"/>
        <v>2.0488445278950986</v>
      </c>
      <c r="U300" s="15">
        <f t="shared" si="296"/>
        <v>2.0893879136068318</v>
      </c>
      <c r="V300" s="15">
        <f t="shared" si="297"/>
        <v>2.0903942567732345</v>
      </c>
      <c r="W300" s="15">
        <f t="shared" si="298"/>
        <v>2.1319910765429753</v>
      </c>
      <c r="X300" s="19">
        <f t="shared" si="299"/>
        <v>4.0543385711733286</v>
      </c>
      <c r="Y300" s="19">
        <f t="shared" ref="Y300:Z300" si="334">-$K$3*(($P300+T300*$D$8/2)^2-1)*($Q300+X300*$D$8/2)-($K$4^2)*($P300+T300*$D$8/2)</f>
        <v>4.1549728878135737</v>
      </c>
      <c r="Z300" s="19">
        <f t="shared" si="334"/>
        <v>4.1573274323938376</v>
      </c>
      <c r="AA300" s="19">
        <f t="shared" si="301"/>
        <v>4.2585864876621855</v>
      </c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1:52" ht="17" x14ac:dyDescent="0.4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1">
        <f t="shared" si="292"/>
        <v>5.8399999999999634</v>
      </c>
      <c r="P301" s="11">
        <f t="shared" si="293"/>
        <v>-0.23980604015255225</v>
      </c>
      <c r="Q301" s="11">
        <f t="shared" si="294"/>
        <v>2.1319696135592663</v>
      </c>
      <c r="R301" s="2"/>
      <c r="S301" s="2"/>
      <c r="T301" s="15">
        <f t="shared" si="295"/>
        <v>2.1319696135592663</v>
      </c>
      <c r="U301" s="15">
        <f t="shared" si="296"/>
        <v>2.1745550053914546</v>
      </c>
      <c r="V301" s="15">
        <f t="shared" si="297"/>
        <v>2.1755694736653295</v>
      </c>
      <c r="W301" s="15">
        <f t="shared" si="298"/>
        <v>2.2192156363315862</v>
      </c>
      <c r="X301" s="19">
        <f t="shared" si="299"/>
        <v>4.2585391832188311</v>
      </c>
      <c r="Y301" s="19">
        <f t="shared" ref="Y301:Z301" si="335">-$K$3*(($P301+T301*$D$8/2)^2-1)*($Q301+X301*$D$8/2)-($K$4^2)*($P301+T301*$D$8/2)</f>
        <v>4.359986010606324</v>
      </c>
      <c r="Z301" s="19">
        <f t="shared" si="335"/>
        <v>4.3623011386159982</v>
      </c>
      <c r="AA301" s="19">
        <f t="shared" si="301"/>
        <v>4.4637061098101283</v>
      </c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</row>
    <row r="302" spans="1:52" ht="17" x14ac:dyDescent="0.4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11">
        <f t="shared" si="292"/>
        <v>5.859999999999963</v>
      </c>
      <c r="P302" s="11">
        <f t="shared" si="293"/>
        <v>-0.19630125945920418</v>
      </c>
      <c r="Q302" s="11">
        <f t="shared" si="294"/>
        <v>2.2191923455308449</v>
      </c>
      <c r="R302" s="2"/>
      <c r="S302" s="2"/>
      <c r="T302" s="15">
        <f t="shared" si="295"/>
        <v>2.2191923455308449</v>
      </c>
      <c r="U302" s="15">
        <f t="shared" si="296"/>
        <v>2.263828909691922</v>
      </c>
      <c r="V302" s="15">
        <f t="shared" si="297"/>
        <v>2.264837500136748</v>
      </c>
      <c r="W302" s="15">
        <f t="shared" si="298"/>
        <v>2.3105269112246529</v>
      </c>
      <c r="X302" s="19">
        <f t="shared" si="299"/>
        <v>4.4636564161076935</v>
      </c>
      <c r="Y302" s="19">
        <f t="shared" ref="Y302:Z302" si="336">-$K$3*(($P302+T302*$D$8/2)^2-1)*($Q302+X302*$D$8/2)-($K$4^2)*($P302+T302*$D$8/2)</f>
        <v>4.5645154605902984</v>
      </c>
      <c r="Z302" s="19">
        <f t="shared" si="336"/>
        <v>4.566728284690412</v>
      </c>
      <c r="AA302" s="19">
        <f t="shared" si="301"/>
        <v>4.6666873903969401</v>
      </c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1:52" ht="17" x14ac:dyDescent="0.4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1">
        <f t="shared" si="292"/>
        <v>5.8799999999999626</v>
      </c>
      <c r="P303" s="11">
        <f t="shared" si="293"/>
        <v>-0.15101108587116138</v>
      </c>
      <c r="Q303" s="11">
        <f t="shared" si="294"/>
        <v>2.3105017831877319</v>
      </c>
      <c r="R303" s="2"/>
      <c r="S303" s="2"/>
      <c r="T303" s="15">
        <f t="shared" si="295"/>
        <v>2.3105017831877319</v>
      </c>
      <c r="U303" s="15">
        <f t="shared" si="296"/>
        <v>2.3571681399732425</v>
      </c>
      <c r="V303" s="15">
        <f t="shared" si="297"/>
        <v>2.3581529430322639</v>
      </c>
      <c r="W303" s="15">
        <f t="shared" si="298"/>
        <v>2.4058447572148411</v>
      </c>
      <c r="X303" s="19">
        <f t="shared" si="299"/>
        <v>4.6666356785510406</v>
      </c>
      <c r="Y303" s="19">
        <f t="shared" ref="Y303:Z303" si="337">-$K$3*(($P303+T303*$D$8/2)^2-1)*($Q303+X303*$D$8/2)-($K$4^2)*($P303+T303*$D$8/2)</f>
        <v>4.7651159844531952</v>
      </c>
      <c r="Z303" s="19">
        <f t="shared" si="337"/>
        <v>4.7671487013554605</v>
      </c>
      <c r="AA303" s="19">
        <f t="shared" si="301"/>
        <v>4.863646295865073</v>
      </c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1:52" ht="17" x14ac:dyDescent="0.4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1">
        <f t="shared" si="292"/>
        <v>5.8999999999999622</v>
      </c>
      <c r="P304" s="11">
        <f t="shared" si="293"/>
        <v>-0.10385445684978276</v>
      </c>
      <c r="Q304" s="11">
        <f t="shared" si="294"/>
        <v>2.4058178210078434</v>
      </c>
      <c r="R304" s="2"/>
      <c r="S304" s="2"/>
      <c r="T304" s="15">
        <f t="shared" si="295"/>
        <v>2.4058178210078434</v>
      </c>
      <c r="U304" s="15">
        <f t="shared" si="296"/>
        <v>2.454453751091485</v>
      </c>
      <c r="V304" s="15">
        <f t="shared" si="297"/>
        <v>2.4553922867775184</v>
      </c>
      <c r="W304" s="15">
        <f t="shared" si="298"/>
        <v>2.5050019279487712</v>
      </c>
      <c r="X304" s="19">
        <f t="shared" si="299"/>
        <v>4.863593008364151</v>
      </c>
      <c r="Y304" s="19">
        <f t="shared" ref="Y304:Z304" si="338">-$K$3*(($P304+T304*$D$8/2)^2-1)*($Q304+X304*$D$8/2)-($K$4^2)*($P304+T304*$D$8/2)</f>
        <v>4.9574465769675218</v>
      </c>
      <c r="Z304" s="19">
        <f t="shared" si="338"/>
        <v>4.9592053470463853</v>
      </c>
      <c r="AA304" s="19">
        <f t="shared" si="301"/>
        <v>5.0497345263981623</v>
      </c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</row>
    <row r="305" spans="1:52" ht="17" x14ac:dyDescent="0.4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11">
        <f t="shared" si="292"/>
        <v>5.9199999999999617</v>
      </c>
      <c r="P305" s="11">
        <f t="shared" si="293"/>
        <v>-5.4752750767467342E-2</v>
      </c>
      <c r="Q305" s="11">
        <f t="shared" si="294"/>
        <v>2.5049732589504772</v>
      </c>
      <c r="R305" s="2"/>
      <c r="S305" s="2"/>
      <c r="T305" s="15">
        <f t="shared" si="295"/>
        <v>2.5049732589504772</v>
      </c>
      <c r="U305" s="15">
        <f t="shared" si="296"/>
        <v>2.5554700602682798</v>
      </c>
      <c r="V305" s="15">
        <f t="shared" si="297"/>
        <v>2.5563345980825658</v>
      </c>
      <c r="W305" s="15">
        <f t="shared" si="298"/>
        <v>2.6077234301950498</v>
      </c>
      <c r="X305" s="19">
        <f t="shared" si="299"/>
        <v>5.0496801317802777</v>
      </c>
      <c r="Y305" s="19">
        <f t="shared" ref="Y305:Z305" si="339">-$K$3*(($P305+T305*$D$8/2)^2-1)*($Q305+X305*$D$8/2)-($K$4^2)*($P305+T305*$D$8/2)</f>
        <v>5.1361339132088668</v>
      </c>
      <c r="Z305" s="19">
        <f t="shared" si="339"/>
        <v>5.1375085622286267</v>
      </c>
      <c r="AA305" s="19">
        <f t="shared" si="301"/>
        <v>5.219004344923114</v>
      </c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1:52" ht="17" x14ac:dyDescent="0.4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11">
        <f t="shared" si="292"/>
        <v>5.9399999999999613</v>
      </c>
      <c r="P306" s="11">
        <f t="shared" si="293"/>
        <v>-3.6317307479766109E-3</v>
      </c>
      <c r="Q306" s="11">
        <f t="shared" si="294"/>
        <v>2.6076931570424051</v>
      </c>
      <c r="R306" s="2"/>
      <c r="S306" s="2"/>
      <c r="T306" s="15">
        <f t="shared" si="295"/>
        <v>2.6076931570424051</v>
      </c>
      <c r="U306" s="15">
        <f t="shared" si="296"/>
        <v>2.6598826496090124</v>
      </c>
      <c r="V306" s="15">
        <f t="shared" si="297"/>
        <v>2.6606395577382269</v>
      </c>
      <c r="W306" s="15">
        <f t="shared" si="298"/>
        <v>2.713603259273996</v>
      </c>
      <c r="X306" s="19">
        <f t="shared" si="299"/>
        <v>5.2189492566607116</v>
      </c>
      <c r="Y306" s="19">
        <f t="shared" ref="Y306:Z306" si="340">-$K$3*(($P306+T306*$D$8/2)^2-1)*($Q306+X306*$D$8/2)-($K$4^2)*($P306+T306*$D$8/2)</f>
        <v>5.2946400695822016</v>
      </c>
      <c r="Z306" s="19">
        <f t="shared" si="340"/>
        <v>5.2955051115795442</v>
      </c>
      <c r="AA306" s="19">
        <f t="shared" si="301"/>
        <v>5.3642838564828565</v>
      </c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1:52" ht="17" x14ac:dyDescent="0.4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1">
        <f t="shared" si="292"/>
        <v>5.9599999999999609</v>
      </c>
      <c r="P307" s="11">
        <f t="shared" si="293"/>
        <v>4.9576072022059658E-2</v>
      </c>
      <c r="Q307" s="11">
        <f t="shared" si="294"/>
        <v>2.7135715686272954</v>
      </c>
      <c r="R307" s="2"/>
      <c r="S307" s="2"/>
      <c r="T307" s="15">
        <f t="shared" si="295"/>
        <v>2.7135715686272954</v>
      </c>
      <c r="U307" s="15">
        <f t="shared" si="296"/>
        <v>2.7672138516656188</v>
      </c>
      <c r="V307" s="15">
        <f t="shared" si="297"/>
        <v>2.767823043406489</v>
      </c>
      <c r="W307" s="15">
        <f t="shared" si="298"/>
        <v>2.8220788704814046</v>
      </c>
      <c r="X307" s="19">
        <f t="shared" si="299"/>
        <v>5.3642283038323599</v>
      </c>
      <c r="Y307" s="19">
        <f t="shared" ref="Y307:Z307" si="341">-$K$3*(($P307+T307*$D$8/2)^2-1)*($Q307+X307*$D$8/2)-($K$4^2)*($P307+T307*$D$8/2)</f>
        <v>5.4251474779193654</v>
      </c>
      <c r="Z307" s="19">
        <f t="shared" si="341"/>
        <v>5.4253650927054613</v>
      </c>
      <c r="AA307" s="19">
        <f t="shared" si="301"/>
        <v>5.4770783102394862</v>
      </c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1:52" ht="17" x14ac:dyDescent="0.4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1">
        <f t="shared" si="292"/>
        <v>5.9799999999999605</v>
      </c>
      <c r="P308" s="11">
        <f t="shared" si="293"/>
        <v>0.10492848611956938</v>
      </c>
      <c r="Q308" s="11">
        <f t="shared" si="294"/>
        <v>2.8220460078117005</v>
      </c>
      <c r="R308" s="2"/>
      <c r="S308" s="2"/>
      <c r="T308" s="15">
        <f t="shared" si="295"/>
        <v>2.8220460078117005</v>
      </c>
      <c r="U308" s="15">
        <f t="shared" si="296"/>
        <v>2.8768162292982993</v>
      </c>
      <c r="V308" s="15">
        <f t="shared" si="297"/>
        <v>2.8772308020423845</v>
      </c>
      <c r="W308" s="15">
        <f t="shared" si="298"/>
        <v>2.9324041106334584</v>
      </c>
      <c r="X308" s="19">
        <f t="shared" si="299"/>
        <v>5.477022148659894</v>
      </c>
      <c r="Y308" s="19">
        <f t="shared" ref="Y308:Z308" si="342">-$K$3*(($P308+T308*$D$8/2)^2-1)*($Q308+X308*$D$8/2)-($K$4^2)*($P308+T308*$D$8/2)</f>
        <v>5.5184794230683947</v>
      </c>
      <c r="Z308" s="19">
        <f t="shared" si="342"/>
        <v>5.5179051410878879</v>
      </c>
      <c r="AA308" s="19">
        <f t="shared" si="301"/>
        <v>5.5475187917385016</v>
      </c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1:52" ht="17" x14ac:dyDescent="0.4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1">
        <f t="shared" si="292"/>
        <v>5.99999999999996</v>
      </c>
      <c r="P309" s="11">
        <f t="shared" si="293"/>
        <v>0.1624703000566578</v>
      </c>
      <c r="Q309" s="11">
        <f t="shared" si="294"/>
        <v>2.9323703747074035</v>
      </c>
      <c r="R309" s="2"/>
      <c r="S309" s="2"/>
      <c r="T309" s="15">
        <f t="shared" si="295"/>
        <v>2.9323703747074035</v>
      </c>
      <c r="U309" s="15">
        <f t="shared" si="296"/>
        <v>2.9878449871381316</v>
      </c>
      <c r="V309" s="15">
        <f t="shared" si="297"/>
        <v>2.9880111804467759</v>
      </c>
      <c r="W309" s="15">
        <f t="shared" si="298"/>
        <v>3.0436218244486302</v>
      </c>
      <c r="X309" s="19">
        <f t="shared" si="299"/>
        <v>5.5474612430727968</v>
      </c>
      <c r="Y309" s="19">
        <f t="shared" ref="Y309:Z309" si="343">-$K$3*(($P309+T309*$D$8/2)^2-1)*($Q309+X309*$D$8/2)-($K$4^2)*($P309+T309*$D$8/2)</f>
        <v>5.5640805739372308</v>
      </c>
      <c r="Z309" s="19">
        <f t="shared" si="343"/>
        <v>5.5625724870613409</v>
      </c>
      <c r="AA309" s="19">
        <f t="shared" si="301"/>
        <v>5.5643860411048527</v>
      </c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1:52" ht="17" x14ac:dyDescent="0.4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11">
        <f t="shared" si="292"/>
        <v>6.0199999999999596</v>
      </c>
      <c r="P310" s="11">
        <f t="shared" si="293"/>
        <v>0.2222293151710773</v>
      </c>
      <c r="Q310" s="11">
        <f t="shared" si="294"/>
        <v>3.0435875527279861</v>
      </c>
      <c r="R310" s="2"/>
      <c r="S310" s="2"/>
      <c r="T310" s="15">
        <f t="shared" si="295"/>
        <v>3.0435875527279861</v>
      </c>
      <c r="U310" s="15">
        <f t="shared" si="296"/>
        <v>3.0992308063365868</v>
      </c>
      <c r="V310" s="15">
        <f t="shared" si="297"/>
        <v>3.0990884377369472</v>
      </c>
      <c r="W310" s="15">
        <f t="shared" si="298"/>
        <v>3.1545379681723626</v>
      </c>
      <c r="X310" s="19">
        <f t="shared" si="299"/>
        <v>5.56432536086007</v>
      </c>
      <c r="Y310" s="19">
        <f t="shared" ref="Y310:Z310" si="344">-$K$3*(($P310+T310*$D$8/2)^2-1)*($Q310+X310*$D$8/2)-($K$4^2)*($P310+T310*$D$8/2)</f>
        <v>5.550088500896126</v>
      </c>
      <c r="Z310" s="19">
        <f t="shared" si="344"/>
        <v>5.5475207722188316</v>
      </c>
      <c r="AA310" s="19">
        <f t="shared" si="301"/>
        <v>5.51524331170162</v>
      </c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1:52" ht="17" x14ac:dyDescent="0.4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11">
        <f t="shared" si="292"/>
        <v>6.0399999999999592</v>
      </c>
      <c r="P311" s="11">
        <f t="shared" si="293"/>
        <v>0.28421186186790204</v>
      </c>
      <c r="Q311" s="11">
        <f t="shared" si="294"/>
        <v>3.1545035101239582</v>
      </c>
      <c r="R311" s="2"/>
      <c r="S311" s="2"/>
      <c r="T311" s="15">
        <f t="shared" si="295"/>
        <v>3.1545035101239582</v>
      </c>
      <c r="U311" s="15">
        <f t="shared" si="296"/>
        <v>3.2096552740697732</v>
      </c>
      <c r="V311" s="15">
        <f t="shared" si="297"/>
        <v>3.2091388388012922</v>
      </c>
      <c r="W311" s="15">
        <f t="shared" si="298"/>
        <v>3.2636997916971113</v>
      </c>
      <c r="X311" s="19">
        <f t="shared" si="299"/>
        <v>5.5151763945815038</v>
      </c>
      <c r="Y311" s="19">
        <f t="shared" ref="Y311:Z311" si="345">-$K$3*(($P311+T311*$D$8/2)^2-1)*($Q311+X311*$D$8/2)-($K$4^2)*($P311+T311*$D$8/2)</f>
        <v>5.4635328677333836</v>
      </c>
      <c r="Z311" s="19">
        <f t="shared" si="345"/>
        <v>5.4598140786576588</v>
      </c>
      <c r="AA311" s="19">
        <f t="shared" si="301"/>
        <v>5.3867168580004368</v>
      </c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</row>
    <row r="312" spans="1:52" ht="17" x14ac:dyDescent="0.4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11">
        <f t="shared" si="292"/>
        <v>6.0599999999999588</v>
      </c>
      <c r="P312" s="11">
        <f t="shared" si="293"/>
        <v>0.34839783362644605</v>
      </c>
      <c r="Q312" s="11">
        <f t="shared" si="294"/>
        <v>3.2636654672751715</v>
      </c>
      <c r="R312" s="2"/>
      <c r="S312" s="2"/>
      <c r="T312" s="15">
        <f t="shared" si="295"/>
        <v>3.2636654672751715</v>
      </c>
      <c r="U312" s="15">
        <f t="shared" si="296"/>
        <v>3.3175318554280344</v>
      </c>
      <c r="V312" s="15">
        <f t="shared" si="297"/>
        <v>3.3165724908881882</v>
      </c>
      <c r="W312" s="15">
        <f t="shared" si="298"/>
        <v>3.3693814416578416</v>
      </c>
      <c r="X312" s="19">
        <f t="shared" si="299"/>
        <v>5.3866388152862914</v>
      </c>
      <c r="Y312" s="19">
        <f t="shared" ref="Y312:Z312" si="346">-$K$3*(($P312+T312*$D$8/2)^2-1)*($Q312+X312*$D$8/2)-($K$4^2)*($P312+T312*$D$8/2)</f>
        <v>5.2907023613016726</v>
      </c>
      <c r="Z312" s="19">
        <f t="shared" si="346"/>
        <v>5.2857987191335107</v>
      </c>
      <c r="AA312" s="19">
        <f t="shared" si="301"/>
        <v>5.1649638330084464</v>
      </c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1:52" ht="17" x14ac:dyDescent="0.4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1">
        <f t="shared" si="292"/>
        <v>6.0799999999999583</v>
      </c>
      <c r="P313" s="11">
        <f t="shared" si="293"/>
        <v>0.41473535229833092</v>
      </c>
      <c r="Q313" s="11">
        <f t="shared" si="294"/>
        <v>3.369347483305722</v>
      </c>
      <c r="R313" s="2"/>
      <c r="S313" s="2"/>
      <c r="T313" s="15">
        <f t="shared" si="295"/>
        <v>3.369347483305722</v>
      </c>
      <c r="U313" s="15">
        <f t="shared" si="296"/>
        <v>3.420996159378054</v>
      </c>
      <c r="V313" s="15">
        <f t="shared" si="297"/>
        <v>3.4195246644504342</v>
      </c>
      <c r="W313" s="15">
        <f t="shared" si="298"/>
        <v>3.4695810965794998</v>
      </c>
      <c r="X313" s="19">
        <f t="shared" si="299"/>
        <v>5.1648676072331883</v>
      </c>
      <c r="Y313" s="19">
        <f t="shared" ref="Y313:Z313" si="347">-$K$3*(($P313+T313*$D$8/2)^2-1)*($Q313+X313*$D$8/2)-($K$4^2)*($P313+T313*$D$8/2)</f>
        <v>5.0177181144712213</v>
      </c>
      <c r="Z313" s="19">
        <f t="shared" si="347"/>
        <v>5.0116806636888853</v>
      </c>
      <c r="AA313" s="19">
        <f t="shared" si="301"/>
        <v>4.8363624567936823</v>
      </c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1:52" ht="17" x14ac:dyDescent="0.4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1">
        <f t="shared" si="292"/>
        <v>6.0999999999999579</v>
      </c>
      <c r="P314" s="11">
        <f t="shared" si="293"/>
        <v>0.48313525305680494</v>
      </c>
      <c r="Q314" s="11">
        <f t="shared" si="294"/>
        <v>3.4695475753735456</v>
      </c>
      <c r="R314" s="2"/>
      <c r="S314" s="2"/>
      <c r="T314" s="15">
        <f t="shared" si="295"/>
        <v>3.4695475753735456</v>
      </c>
      <c r="U314" s="15">
        <f t="shared" si="296"/>
        <v>3.5179099611580229</v>
      </c>
      <c r="V314" s="15">
        <f t="shared" si="297"/>
        <v>3.5158610102065397</v>
      </c>
      <c r="W314" s="15">
        <f t="shared" si="298"/>
        <v>3.562034318914348</v>
      </c>
      <c r="X314" s="19">
        <f t="shared" si="299"/>
        <v>4.8362385784477206</v>
      </c>
      <c r="Y314" s="19">
        <f t="shared" ref="Y314:Z314" si="348">-$K$3*(($P314+T314*$D$8/2)^2-1)*($Q314+X314*$D$8/2)-($K$4^2)*($P314+T314*$D$8/2)</f>
        <v>4.6313434832994158</v>
      </c>
      <c r="Z314" s="19">
        <f t="shared" si="348"/>
        <v>4.6243371770401236</v>
      </c>
      <c r="AA314" s="19">
        <f t="shared" si="301"/>
        <v>4.3884452636489524</v>
      </c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1:52" ht="17" x14ac:dyDescent="0.4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11">
        <f t="shared" si="292"/>
        <v>6.1199999999999575</v>
      </c>
      <c r="P315" s="11">
        <f t="shared" si="293"/>
        <v>0.55346566584686163</v>
      </c>
      <c r="Q315" s="11">
        <f t="shared" si="294"/>
        <v>3.5620010592494649</v>
      </c>
      <c r="R315" s="2"/>
      <c r="S315" s="2"/>
      <c r="T315" s="15">
        <f t="shared" si="295"/>
        <v>3.5620010592494649</v>
      </c>
      <c r="U315" s="15">
        <f t="shared" si="296"/>
        <v>3.6058838781958618</v>
      </c>
      <c r="V315" s="15">
        <f t="shared" si="297"/>
        <v>3.6032014640917547</v>
      </c>
      <c r="W315" s="15">
        <f t="shared" si="298"/>
        <v>3.6442484859729403</v>
      </c>
      <c r="X315" s="19">
        <f t="shared" si="299"/>
        <v>4.3882818946396753</v>
      </c>
      <c r="Y315" s="19">
        <f t="shared" ref="Y315:Z315" si="349">-$K$3*(($P315+T315*$D$8/2)^2-1)*($Q315+X315*$D$8/2)-($K$4^2)*($P315+T315*$D$8/2)</f>
        <v>4.1200404842289817</v>
      </c>
      <c r="Z315" s="19">
        <f t="shared" si="349"/>
        <v>4.1123713361737728</v>
      </c>
      <c r="AA315" s="19">
        <f t="shared" si="301"/>
        <v>3.8110702504897733</v>
      </c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1:52" ht="17" x14ac:dyDescent="0.4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1">
        <f t="shared" si="292"/>
        <v>6.139999999999957</v>
      </c>
      <c r="P316" s="11">
        <f t="shared" si="293"/>
        <v>0.62554706661285375</v>
      </c>
      <c r="Q316" s="11">
        <f t="shared" si="294"/>
        <v>3.6442149785359148</v>
      </c>
      <c r="R316" s="2"/>
      <c r="S316" s="2"/>
      <c r="T316" s="15">
        <f t="shared" si="295"/>
        <v>3.6442149785359148</v>
      </c>
      <c r="U316" s="15">
        <f t="shared" si="296"/>
        <v>3.6823235153991223</v>
      </c>
      <c r="V316" s="15">
        <f t="shared" si="297"/>
        <v>3.6789674844243523</v>
      </c>
      <c r="W316" s="15">
        <f t="shared" si="298"/>
        <v>3.7135626857495536</v>
      </c>
      <c r="X316" s="19">
        <f t="shared" si="299"/>
        <v>3.8108536863207343</v>
      </c>
      <c r="Y316" s="19">
        <f t="shared" ref="Y316:Z316" si="350">-$K$3*(($P316+T316*$D$8/2)^2-1)*($Q316+X316*$D$8/2)-($K$4^2)*($P316+T316*$D$8/2)</f>
        <v>3.4752505888437297</v>
      </c>
      <c r="Z316" s="19">
        <f t="shared" si="350"/>
        <v>3.4673853606819329</v>
      </c>
      <c r="AA316" s="19">
        <f t="shared" si="301"/>
        <v>3.0977853570771927</v>
      </c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1:52" ht="17" x14ac:dyDescent="0.4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11">
        <f t="shared" si="292"/>
        <v>6.1599999999999566</v>
      </c>
      <c r="P317" s="11">
        <f t="shared" si="293"/>
        <v>0.69914826549262843</v>
      </c>
      <c r="Q317" s="11">
        <f t="shared" si="294"/>
        <v>3.7135280150107457</v>
      </c>
      <c r="R317" s="2"/>
      <c r="S317" s="2"/>
      <c r="T317" s="15">
        <f t="shared" si="295"/>
        <v>3.7135280150107457</v>
      </c>
      <c r="U317" s="15">
        <f t="shared" si="296"/>
        <v>3.7445030265479522</v>
      </c>
      <c r="V317" s="15">
        <f t="shared" si="297"/>
        <v>3.7404563302823659</v>
      </c>
      <c r="W317" s="15">
        <f t="shared" si="298"/>
        <v>3.7672360740377795</v>
      </c>
      <c r="X317" s="19">
        <f t="shared" si="299"/>
        <v>3.0975011537206569</v>
      </c>
      <c r="Y317" s="19">
        <f t="shared" ref="Y317:Z317" si="351">-$K$3*(($P317+T317*$D$8/2)^2-1)*($Q317+X317*$D$8/2)-($K$4^2)*($P317+T317*$D$8/2)</f>
        <v>2.6928315271620429</v>
      </c>
      <c r="Z317" s="19">
        <f t="shared" si="351"/>
        <v>2.6854029513516857</v>
      </c>
      <c r="AA317" s="19">
        <f t="shared" si="301"/>
        <v>2.247290257138026</v>
      </c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1:52" ht="17" x14ac:dyDescent="0.4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1">
        <f t="shared" si="292"/>
        <v>6.1799999999999562</v>
      </c>
      <c r="P318" s="11">
        <f t="shared" si="293"/>
        <v>0.77398387483499231</v>
      </c>
      <c r="Q318" s="11">
        <f t="shared" si="294"/>
        <v>3.7671988829036995</v>
      </c>
      <c r="R318" s="2"/>
      <c r="S318" s="2"/>
      <c r="T318" s="15">
        <f t="shared" si="295"/>
        <v>3.7671988829036995</v>
      </c>
      <c r="U318" s="15">
        <f t="shared" si="296"/>
        <v>3.7896681337522877</v>
      </c>
      <c r="V318" s="15">
        <f t="shared" si="297"/>
        <v>3.7849441382444935</v>
      </c>
      <c r="W318" s="15">
        <f t="shared" si="298"/>
        <v>3.8025651944850223</v>
      </c>
      <c r="X318" s="19">
        <f t="shared" si="299"/>
        <v>2.2469250848588285</v>
      </c>
      <c r="Y318" s="19">
        <f t="shared" ref="Y318:Z318" si="352">-$K$3*(($P318+T318*$D$8/2)^2-1)*($Q318+X318*$D$8/2)-($K$4^2)*($P318+T318*$D$8/2)</f>
        <v>1.7745255340793915</v>
      </c>
      <c r="Z318" s="19">
        <f t="shared" si="352"/>
        <v>1.7683155790661305</v>
      </c>
      <c r="AA318" s="19">
        <f t="shared" si="301"/>
        <v>1.264841698628411</v>
      </c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</row>
    <row r="319" spans="1:52" ht="17" x14ac:dyDescent="0.4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1">
        <f t="shared" si="292"/>
        <v>6.1999999999999558</v>
      </c>
      <c r="P319" s="11">
        <f t="shared" si="293"/>
        <v>0.84971383690626656</v>
      </c>
      <c r="Q319" s="11">
        <f t="shared" si="294"/>
        <v>3.8025237129362939</v>
      </c>
      <c r="R319" s="2"/>
      <c r="S319" s="2"/>
      <c r="T319" s="15">
        <f t="shared" si="295"/>
        <v>3.8025237129362939</v>
      </c>
      <c r="U319" s="15">
        <f t="shared" si="296"/>
        <v>3.8151675717725957</v>
      </c>
      <c r="V319" s="15">
        <f t="shared" si="297"/>
        <v>3.8098164777995516</v>
      </c>
      <c r="W319" s="15">
        <f t="shared" si="298"/>
        <v>3.8170271409752852</v>
      </c>
      <c r="X319" s="19">
        <f t="shared" si="299"/>
        <v>1.2643858836301849</v>
      </c>
      <c r="Y319" s="19">
        <f t="shared" ref="Y319:Z319" si="353">-$K$3*(($P319+T319*$D$8/2)^2-1)*($Q319+X319*$D$8/2)-($K$4^2)*($P319+T319*$D$8/2)</f>
        <v>0.72927648632574771</v>
      </c>
      <c r="Z319" s="19">
        <f t="shared" si="353"/>
        <v>0.72517140194957386</v>
      </c>
      <c r="AA319" s="19">
        <f t="shared" si="301"/>
        <v>0.16339581509077328</v>
      </c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1:52" ht="17" x14ac:dyDescent="0.4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11">
        <f t="shared" si="292"/>
        <v>6.2199999999999553</v>
      </c>
      <c r="P320" s="11">
        <f t="shared" si="293"/>
        <v>0.92594556674978612</v>
      </c>
      <c r="Q320" s="11">
        <f t="shared" si="294"/>
        <v>3.8169793045205327</v>
      </c>
      <c r="R320" s="2"/>
      <c r="S320" s="2"/>
      <c r="T320" s="15">
        <f t="shared" si="295"/>
        <v>3.8169793045205327</v>
      </c>
      <c r="U320" s="15">
        <f t="shared" si="296"/>
        <v>3.8186077676174288</v>
      </c>
      <c r="V320" s="15">
        <f t="shared" si="297"/>
        <v>3.8127209805657798</v>
      </c>
      <c r="W320" s="15">
        <f t="shared" si="298"/>
        <v>3.8084409456197852</v>
      </c>
      <c r="X320" s="19">
        <f t="shared" si="299"/>
        <v>0.16284630968959724</v>
      </c>
      <c r="Y320" s="19">
        <f t="shared" ref="Y320:Z320" si="354">-$K$3*(($P320+T320*$D$8/2)^2-1)*($Q320+X320*$D$8/2)-($K$4^2)*($P320+T320*$D$8/2)</f>
        <v>-0.42583239547528318</v>
      </c>
      <c r="Z320" s="19">
        <f t="shared" si="354"/>
        <v>-0.4269179450373668</v>
      </c>
      <c r="AA320" s="19">
        <f t="shared" si="301"/>
        <v>-1.0357509241620586</v>
      </c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1:52" ht="17" x14ac:dyDescent="0.4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11">
        <f t="shared" si="292"/>
        <v>6.2399999999999549</v>
      </c>
      <c r="P321" s="11">
        <f t="shared" si="293"/>
        <v>1.0022391592381419</v>
      </c>
      <c r="Q321" s="11">
        <f t="shared" si="294"/>
        <v>3.8083846202022067</v>
      </c>
      <c r="R321" s="2"/>
      <c r="S321" s="2"/>
      <c r="T321" s="15">
        <f t="shared" si="295"/>
        <v>3.8083846202022067</v>
      </c>
      <c r="U321" s="15">
        <f t="shared" si="296"/>
        <v>3.7980207435334634</v>
      </c>
      <c r="V321" s="15">
        <f t="shared" si="297"/>
        <v>3.7917319782645573</v>
      </c>
      <c r="W321" s="15">
        <f t="shared" si="298"/>
        <v>3.7751348083278109</v>
      </c>
      <c r="X321" s="19">
        <f t="shared" si="299"/>
        <v>-1.0363876668743361</v>
      </c>
      <c r="Y321" s="19">
        <f t="shared" ref="Y321:Z321" si="355">-$K$3*(($P321+T321*$D$8/2)^2-1)*($Q321+X321*$D$8/2)-($K$4^2)*($P321+T321*$D$8/2)</f>
        <v>-1.6652641937649242</v>
      </c>
      <c r="Z321" s="19">
        <f t="shared" si="355"/>
        <v>-1.6624905937197849</v>
      </c>
      <c r="AA321" s="19">
        <f t="shared" si="301"/>
        <v>-2.3030530655314871</v>
      </c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1:52" ht="17" x14ac:dyDescent="0.4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11">
        <f t="shared" si="292"/>
        <v>6.2599999999999545</v>
      </c>
      <c r="P322" s="11">
        <f t="shared" si="293"/>
        <v>1.0781159088118955</v>
      </c>
      <c r="Q322" s="11">
        <f t="shared" si="294"/>
        <v>3.7750681191776225</v>
      </c>
      <c r="R322" s="2"/>
      <c r="S322" s="2"/>
      <c r="T322" s="15">
        <f t="shared" si="295"/>
        <v>3.7750681191776225</v>
      </c>
      <c r="U322" s="15">
        <f t="shared" si="296"/>
        <v>3.7520305285095366</v>
      </c>
      <c r="V322" s="15">
        <f t="shared" si="297"/>
        <v>3.7455126287599194</v>
      </c>
      <c r="W322" s="15">
        <f t="shared" si="298"/>
        <v>3.716102682932084</v>
      </c>
      <c r="X322" s="19">
        <f t="shared" si="299"/>
        <v>-2.3037590668085897</v>
      </c>
      <c r="Y322" s="19">
        <f t="shared" ref="Y322:Z322" si="356">-$K$3*(($P322+T322*$D$8/2)^2-1)*($Q322+X322*$D$8/2)-($K$4^2)*($P322+T322*$D$8/2)</f>
        <v>-2.955549041770329</v>
      </c>
      <c r="Z322" s="19">
        <f t="shared" si="356"/>
        <v>-2.9482718122769311</v>
      </c>
      <c r="AA322" s="19">
        <f t="shared" si="301"/>
        <v>-3.6017098751021246</v>
      </c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1:52" ht="17" x14ac:dyDescent="0.4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11">
        <f t="shared" si="292"/>
        <v>6.2799999999999541</v>
      </c>
      <c r="P323" s="11">
        <f t="shared" si="293"/>
        <v>1.1530700992007241</v>
      </c>
      <c r="Q323" s="11">
        <f t="shared" si="294"/>
        <v>3.7160244170109382</v>
      </c>
      <c r="R323" s="2"/>
      <c r="S323" s="2"/>
      <c r="T323" s="15">
        <f t="shared" si="295"/>
        <v>3.7160244170109382</v>
      </c>
      <c r="U323" s="15">
        <f t="shared" si="296"/>
        <v>3.6799998640955143</v>
      </c>
      <c r="V323" s="15">
        <f t="shared" si="297"/>
        <v>3.6734568020170615</v>
      </c>
      <c r="W323" s="15">
        <f t="shared" si="298"/>
        <v>3.6311314260466783</v>
      </c>
      <c r="X323" s="19">
        <f t="shared" si="299"/>
        <v>-3.6024552915423804</v>
      </c>
      <c r="Y323" s="19">
        <f t="shared" ref="Y323:Z323" si="357">-$K$3*(($P323+T323*$D$8/2)^2-1)*($Q323+X323*$D$8/2)-($K$4^2)*($P323+T323*$D$8/2)</f>
        <v>-4.2567614993876939</v>
      </c>
      <c r="Z323" s="19">
        <f t="shared" si="357"/>
        <v>-4.2446495482129887</v>
      </c>
      <c r="AA323" s="19">
        <f t="shared" si="301"/>
        <v>-4.889613692385141</v>
      </c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1:52" ht="17" x14ac:dyDescent="0.4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11">
        <f t="shared" si="292"/>
        <v>6.2999999999999536</v>
      </c>
      <c r="P324" s="11">
        <f t="shared" si="293"/>
        <v>1.2265836631183333</v>
      </c>
      <c r="Q324" s="11">
        <f t="shared" si="294"/>
        <v>3.6310414467471754</v>
      </c>
      <c r="R324" s="2"/>
      <c r="S324" s="2"/>
      <c r="T324" s="15">
        <f t="shared" si="295"/>
        <v>3.6310414467471754</v>
      </c>
      <c r="U324" s="15">
        <f t="shared" si="296"/>
        <v>3.5821378585236077</v>
      </c>
      <c r="V324" s="15">
        <f t="shared" si="297"/>
        <v>3.5757921257625411</v>
      </c>
      <c r="W324" s="15">
        <f t="shared" si="298"/>
        <v>3.5208802275997235</v>
      </c>
      <c r="X324" s="19">
        <f t="shared" si="299"/>
        <v>-4.8903588223567596</v>
      </c>
      <c r="Y324" s="19">
        <f t="shared" ref="Y324:Z324" si="358">-$K$3*(($P324+T324*$D$8/2)^2-1)*($Q324+X324*$D$8/2)-($K$4^2)*($P324+T324*$D$8/2)</f>
        <v>-5.524932098463438</v>
      </c>
      <c r="Z324" s="19">
        <f t="shared" si="358"/>
        <v>-5.5080609573725887</v>
      </c>
      <c r="AA324" s="19">
        <f t="shared" si="301"/>
        <v>-6.122144305912399</v>
      </c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1:52" ht="17" x14ac:dyDescent="0.4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11">
        <f t="shared" si="292"/>
        <v>6.3199999999999532</v>
      </c>
      <c r="P325" s="11">
        <f t="shared" si="293"/>
        <v>1.2981429352613973</v>
      </c>
      <c r="Q325" s="11">
        <f t="shared" si="294"/>
        <v>3.5207798159473715</v>
      </c>
      <c r="R325" s="2"/>
      <c r="S325" s="2"/>
      <c r="T325" s="15">
        <f t="shared" si="295"/>
        <v>3.5207798159473715</v>
      </c>
      <c r="U325" s="15">
        <f t="shared" si="296"/>
        <v>3.4595513747276865</v>
      </c>
      <c r="V325" s="15">
        <f t="shared" si="297"/>
        <v>3.4536278545055121</v>
      </c>
      <c r="W325" s="15">
        <f t="shared" si="298"/>
        <v>3.3868979457959831</v>
      </c>
      <c r="X325" s="19">
        <f t="shared" si="299"/>
        <v>-6.1228441219685221</v>
      </c>
      <c r="Y325" s="19">
        <f t="shared" ref="Y325:Z325" si="359">-$K$3*(($P325+T325*$D$8/2)^2-1)*($Q325+X325*$D$8/2)-($K$4^2)*($P325+T325*$D$8/2)</f>
        <v>-6.7151961441859589</v>
      </c>
      <c r="Z325" s="19">
        <f t="shared" si="359"/>
        <v>-6.6940935075694163</v>
      </c>
      <c r="AA325" s="19">
        <f t="shared" si="301"/>
        <v>-7.2555286092724085</v>
      </c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1:52" ht="17" x14ac:dyDescent="0.4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11">
        <f t="shared" si="292"/>
        <v>6.3399999999999528</v>
      </c>
      <c r="P326" s="11">
        <f t="shared" si="293"/>
        <v>1.3672563893287633</v>
      </c>
      <c r="Q326" s="11">
        <f t="shared" si="294"/>
        <v>3.3867899758315327</v>
      </c>
      <c r="R326" s="2"/>
      <c r="S326" s="2"/>
      <c r="T326" s="15">
        <f t="shared" si="295"/>
        <v>3.3867899758315327</v>
      </c>
      <c r="U326" s="15">
        <f t="shared" si="296"/>
        <v>3.3142285828826044</v>
      </c>
      <c r="V326" s="15">
        <f t="shared" si="297"/>
        <v>3.3089367959063392</v>
      </c>
      <c r="W326" s="15">
        <f t="shared" si="298"/>
        <v>3.2315710589477931</v>
      </c>
      <c r="X326" s="19">
        <f t="shared" si="299"/>
        <v>-7.2561392948928196</v>
      </c>
      <c r="Y326" s="19">
        <f t="shared" ref="Y326:Z326" si="360">-$K$3*(($P326+T326*$D$8/2)^2-1)*($Q326+X326*$D$8/2)-($K$4^2)*($P326+T326*$D$8/2)</f>
        <v>-7.7853179925193388</v>
      </c>
      <c r="Z326" s="19">
        <f t="shared" si="360"/>
        <v>-7.7609458441869785</v>
      </c>
      <c r="AA326" s="19">
        <f t="shared" si="301"/>
        <v>-8.2503454594827161</v>
      </c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1:52" ht="17" x14ac:dyDescent="0.4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11">
        <f t="shared" si="292"/>
        <v>6.3599999999999524</v>
      </c>
      <c r="P327" s="11">
        <f t="shared" si="293"/>
        <v>1.4334720286366207</v>
      </c>
      <c r="Q327" s="11">
        <f t="shared" si="294"/>
        <v>3.2314599344055721</v>
      </c>
      <c r="R327" s="2"/>
      <c r="S327" s="2"/>
      <c r="T327" s="15">
        <f t="shared" si="295"/>
        <v>3.2314599344055721</v>
      </c>
      <c r="U327" s="15">
        <f t="shared" si="296"/>
        <v>3.1489516172403005</v>
      </c>
      <c r="V327" s="15">
        <f t="shared" si="297"/>
        <v>3.1444687324736664</v>
      </c>
      <c r="W327" s="15">
        <f t="shared" si="298"/>
        <v>3.0580041283664721</v>
      </c>
      <c r="X327" s="19">
        <f t="shared" si="299"/>
        <v>-8.2508317165271823</v>
      </c>
      <c r="Y327" s="19">
        <f t="shared" ref="Y327:Z327" si="361">-$K$3*(($P327+T327*$D$8/2)^2-1)*($Q327+X327*$D$8/2)-($K$4^2)*($P327+T327*$D$8/2)</f>
        <v>-8.6991201931905504</v>
      </c>
      <c r="Z327" s="19">
        <f t="shared" si="361"/>
        <v>-8.6727903019550023</v>
      </c>
      <c r="AA327" s="19">
        <f t="shared" si="301"/>
        <v>-9.074691633761141</v>
      </c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1:52" ht="17" x14ac:dyDescent="0.4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11">
        <f t="shared" si="292"/>
        <v>6.3799999999999519</v>
      </c>
      <c r="P328" s="11">
        <f t="shared" si="293"/>
        <v>1.4963930445106206</v>
      </c>
      <c r="Q328" s="11">
        <f t="shared" si="294"/>
        <v>3.0578954532703073</v>
      </c>
      <c r="R328" s="2"/>
      <c r="S328" s="2"/>
      <c r="T328" s="15">
        <f t="shared" si="295"/>
        <v>3.0578954532703073</v>
      </c>
      <c r="U328" s="15">
        <f t="shared" si="296"/>
        <v>2.9671451223886915</v>
      </c>
      <c r="V328" s="15">
        <f t="shared" si="297"/>
        <v>2.9636021438031301</v>
      </c>
      <c r="W328" s="15">
        <f t="shared" si="298"/>
        <v>2.8698441468475027</v>
      </c>
      <c r="X328" s="19">
        <f t="shared" si="299"/>
        <v>-9.0750330881615771</v>
      </c>
      <c r="Y328" s="19">
        <f t="shared" ref="Y328:Z328" si="362">-$K$3*(($P328+T328*$D$8/2)^2-1)*($Q328+X328*$D$8/2)-($K$4^2)*($P328+T328*$D$8/2)</f>
        <v>-9.4293309467177018</v>
      </c>
      <c r="Z328" s="19">
        <f t="shared" si="362"/>
        <v>-9.4025653211402442</v>
      </c>
      <c r="AA328" s="19">
        <f t="shared" si="301"/>
        <v>-9.7065612151888647</v>
      </c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1:52" ht="17" x14ac:dyDescent="0.4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11">
        <f t="shared" si="292"/>
        <v>6.3999999999999515</v>
      </c>
      <c r="P329" s="11">
        <f t="shared" si="293"/>
        <v>1.5556904916189587</v>
      </c>
      <c r="Q329" s="11">
        <f t="shared" si="294"/>
        <v>2.8697441638067529</v>
      </c>
      <c r="R329" s="2"/>
      <c r="S329" s="2"/>
      <c r="T329" s="15">
        <f t="shared" si="295"/>
        <v>2.8697441638067529</v>
      </c>
      <c r="U329" s="15">
        <f t="shared" si="296"/>
        <v>2.7726766007351995</v>
      </c>
      <c r="V329" s="15">
        <f t="shared" si="297"/>
        <v>2.770149640051772</v>
      </c>
      <c r="W329" s="15">
        <f t="shared" si="298"/>
        <v>2.671067905631892</v>
      </c>
      <c r="X329" s="19">
        <f t="shared" si="299"/>
        <v>-9.7067563071553362</v>
      </c>
      <c r="Y329" s="19">
        <f t="shared" ref="Y329:Z329" si="363">-$K$3*(($P329+T329*$D$8/2)^2-1)*($Q329+X329*$D$8/2)-($K$4^2)*($P329+T329*$D$8/2)</f>
        <v>-9.9594523754980688</v>
      </c>
      <c r="Z329" s="19">
        <f t="shared" si="363"/>
        <v>-9.9338129087430413</v>
      </c>
      <c r="AA329" s="19">
        <f t="shared" si="301"/>
        <v>-10.135124063307272</v>
      </c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1:52" ht="17" x14ac:dyDescent="0.4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11">
        <f t="shared" si="292"/>
        <v>6.4199999999999511</v>
      </c>
      <c r="P330" s="11">
        <f t="shared" si="293"/>
        <v>1.611112040122334</v>
      </c>
      <c r="Q330" s="11">
        <f t="shared" si="294"/>
        <v>2.6709827940102699</v>
      </c>
      <c r="R330" s="2"/>
      <c r="S330" s="2"/>
      <c r="T330" s="15">
        <f t="shared" si="295"/>
        <v>2.6709827940102699</v>
      </c>
      <c r="U330" s="15">
        <f t="shared" si="296"/>
        <v>2.5696308899635243</v>
      </c>
      <c r="V330" s="15">
        <f t="shared" si="297"/>
        <v>2.5681385273552841</v>
      </c>
      <c r="W330" s="15">
        <f t="shared" si="298"/>
        <v>2.4657559005311023</v>
      </c>
      <c r="X330" s="19">
        <f t="shared" si="299"/>
        <v>-10.135190404674555</v>
      </c>
      <c r="Y330" s="19">
        <f t="shared" ref="Y330:Z330" si="364">-$K$3*(($P330+T330*$D$8/2)^2-1)*($Q330+X330*$D$8/2)-($K$4^2)*($P330+T330*$D$8/2)</f>
        <v>-10.284426665498572</v>
      </c>
      <c r="Z330" s="19">
        <f t="shared" si="364"/>
        <v>-10.261344673958378</v>
      </c>
      <c r="AA330" s="19">
        <f t="shared" si="301"/>
        <v>-10.360786265216817</v>
      </c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</row>
    <row r="331" spans="1:52" ht="17" x14ac:dyDescent="0.4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11">
        <f t="shared" ref="O331:O394" si="365">O330+$D$8</f>
        <v>6.4399999999999507</v>
      </c>
      <c r="P331" s="11">
        <f t="shared" ref="P331:P394" si="366">P330+($D$8/6)*(T330+2*U330+2*V330+W330)</f>
        <v>1.6624862985529307</v>
      </c>
      <c r="Q331" s="11">
        <f t="shared" ref="Q331:Q394" si="367">Q330+($D$8/6)*(X330+2*Y330+2*Z330+AA330)</f>
        <v>2.4656910628475859</v>
      </c>
      <c r="R331" s="2"/>
      <c r="S331" s="2"/>
      <c r="T331" s="15">
        <f t="shared" ref="T331:T394" si="368">$Q331</f>
        <v>2.4656910628475859</v>
      </c>
      <c r="U331" s="15">
        <f t="shared" ref="U331:U394" si="369">$Q331+X331*$D$8/2</f>
        <v>2.3620834889313955</v>
      </c>
      <c r="V331" s="15">
        <f t="shared" ref="V331:V394" si="370">$Q331+Y331*$D$8/2</f>
        <v>2.361590145269862</v>
      </c>
      <c r="W331" s="15">
        <f t="shared" ref="W331:W394" si="371">$Q331+Z331*$D$8</f>
        <v>2.2578765315296216</v>
      </c>
      <c r="X331" s="19">
        <f t="shared" ref="X331:X394" si="372">-$K$3*($P331^2-1)*$Q331-($K$4^2)*$P331</f>
        <v>-10.360757391619044</v>
      </c>
      <c r="Y331" s="19">
        <f t="shared" ref="Y331:Z331" si="373">-$K$3*(($P331+T331*$D$8/2)^2-1)*($Q331+X331*$D$8/2)-($K$4^2)*($P331+T331*$D$8/2)</f>
        <v>-10.410091757772378</v>
      </c>
      <c r="Z331" s="19">
        <f t="shared" si="373"/>
        <v>-10.39072656589822</v>
      </c>
      <c r="AA331" s="19">
        <f t="shared" ref="AA331:AA394" si="374">-$K$3*(($P331+V331*$D$8)^2-1)*($Q331+Z331*$D$8)-($K$4^2)*($P331+V331*$D$8)</f>
        <v>-10.394125322968655</v>
      </c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</row>
    <row r="332" spans="1:52" ht="17" x14ac:dyDescent="0.4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11">
        <f t="shared" si="365"/>
        <v>6.4599999999999502</v>
      </c>
      <c r="P332" s="11">
        <f t="shared" si="366"/>
        <v>1.7097226814288631</v>
      </c>
      <c r="Q332" s="11">
        <f t="shared" si="367"/>
        <v>2.2578359983078231</v>
      </c>
      <c r="R332" s="2"/>
      <c r="S332" s="2"/>
      <c r="T332" s="15">
        <f t="shared" si="368"/>
        <v>2.2578359983078231</v>
      </c>
      <c r="U332" s="15">
        <f t="shared" si="369"/>
        <v>2.1538955510997879</v>
      </c>
      <c r="V332" s="15">
        <f t="shared" si="370"/>
        <v>2.1543198216914905</v>
      </c>
      <c r="W332" s="15">
        <f t="shared" si="371"/>
        <v>2.0511007025251624</v>
      </c>
      <c r="X332" s="19">
        <f t="shared" si="372"/>
        <v>-10.394044720803528</v>
      </c>
      <c r="Y332" s="19">
        <f t="shared" ref="Y332:Z332" si="375">-$K$3*(($P332+T332*$D$8/2)^2-1)*($Q332+X332*$D$8/2)-($K$4^2)*($P332+T332*$D$8/2)</f>
        <v>-10.351617661633261</v>
      </c>
      <c r="Z332" s="19">
        <f t="shared" si="375"/>
        <v>-10.336764789133026</v>
      </c>
      <c r="AA332" s="19">
        <f t="shared" si="374"/>
        <v>-10.253963756959015</v>
      </c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1:52" ht="17" x14ac:dyDescent="0.4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11">
        <f t="shared" si="365"/>
        <v>6.4799999999999498</v>
      </c>
      <c r="P333" s="11">
        <f t="shared" si="366"/>
        <v>1.7528072395835816</v>
      </c>
      <c r="Q333" s="11">
        <f t="shared" si="367"/>
        <v>2.0510867537101727</v>
      </c>
      <c r="R333" s="2"/>
      <c r="S333" s="2"/>
      <c r="T333" s="15">
        <f t="shared" si="368"/>
        <v>2.0510867537101727</v>
      </c>
      <c r="U333" s="15">
        <f t="shared" si="369"/>
        <v>1.9485479770134435</v>
      </c>
      <c r="V333" s="15">
        <f t="shared" si="370"/>
        <v>1.9497742272147369</v>
      </c>
      <c r="W333" s="15">
        <f t="shared" si="371"/>
        <v>1.8486605590186531</v>
      </c>
      <c r="X333" s="19">
        <f t="shared" si="372"/>
        <v>-10.253877669672928</v>
      </c>
      <c r="Y333" s="19">
        <f t="shared" ref="Y333:Z333" si="376">-$K$3*(($P333+T333*$D$8/2)^2-1)*($Q333+X333*$D$8/2)-($K$4^2)*($P333+T333*$D$8/2)</f>
        <v>-10.131252649543587</v>
      </c>
      <c r="Z333" s="19">
        <f t="shared" si="376"/>
        <v>-10.121309734575973</v>
      </c>
      <c r="AA333" s="19">
        <f t="shared" si="374"/>
        <v>-9.9649418109578907</v>
      </c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1:52" ht="17" x14ac:dyDescent="0.4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11">
        <f t="shared" si="365"/>
        <v>6.4999999999999494</v>
      </c>
      <c r="P334" s="11">
        <f t="shared" si="366"/>
        <v>1.7917952119875322</v>
      </c>
      <c r="Q334" s="11">
        <f t="shared" si="367"/>
        <v>1.8486736062139395</v>
      </c>
      <c r="R334" s="2"/>
      <c r="S334" s="2"/>
      <c r="T334" s="15">
        <f t="shared" si="368"/>
        <v>1.8486736062139395</v>
      </c>
      <c r="U334" s="15">
        <f t="shared" si="369"/>
        <v>1.7490246817383961</v>
      </c>
      <c r="V334" s="15">
        <f t="shared" si="370"/>
        <v>1.7509159794818996</v>
      </c>
      <c r="W334" s="15">
        <f t="shared" si="371"/>
        <v>1.6532586263545148</v>
      </c>
      <c r="X334" s="19">
        <f t="shared" si="372"/>
        <v>-9.9648924475543428</v>
      </c>
      <c r="Y334" s="19">
        <f t="shared" ref="Y334:Z334" si="377">-$K$3*(($P334+T334*$D$8/2)^2-1)*($Q334+X334*$D$8/2)-($K$4^2)*($P334+T334*$D$8/2)</f>
        <v>-9.7757626732039817</v>
      </c>
      <c r="Z334" s="19">
        <f t="shared" si="377"/>
        <v>-9.7707489929712317</v>
      </c>
      <c r="AA334" s="19">
        <f t="shared" si="374"/>
        <v>-9.5549633065522013</v>
      </c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1:52" ht="17" x14ac:dyDescent="0.4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11">
        <f t="shared" si="365"/>
        <v>6.5199999999999489</v>
      </c>
      <c r="P335" s="11">
        <f t="shared" si="366"/>
        <v>1.8268012571708958</v>
      </c>
      <c r="Q335" s="11">
        <f t="shared" si="367"/>
        <v>1.6532973425924162</v>
      </c>
      <c r="R335" s="2"/>
      <c r="S335" s="2"/>
      <c r="T335" s="15">
        <f t="shared" si="368"/>
        <v>1.6532973425924162</v>
      </c>
      <c r="U335" s="15">
        <f t="shared" si="369"/>
        <v>1.5577475053560883</v>
      </c>
      <c r="V335" s="15">
        <f t="shared" si="370"/>
        <v>1.5601581346989661</v>
      </c>
      <c r="W335" s="15">
        <f t="shared" si="371"/>
        <v>1.4670265965755873</v>
      </c>
      <c r="X335" s="19">
        <f t="shared" si="372"/>
        <v>-9.5549837236328017</v>
      </c>
      <c r="Y335" s="19">
        <f t="shared" ref="Y335:Z335" si="378">-$K$3*(($P335+T335*$D$8/2)^2-1)*($Q335+X335*$D$8/2)-($K$4^2)*($P335+T335*$D$8/2)</f>
        <v>-9.3139207893450191</v>
      </c>
      <c r="Z335" s="19">
        <f t="shared" si="378"/>
        <v>-9.3135373008414479</v>
      </c>
      <c r="AA335" s="19">
        <f t="shared" si="374"/>
        <v>-9.0528322237814525</v>
      </c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1:52" ht="17" x14ac:dyDescent="0.4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11">
        <f t="shared" si="365"/>
        <v>6.5399999999999485</v>
      </c>
      <c r="P336" s="11">
        <f t="shared" si="366"/>
        <v>1.8579883745684895</v>
      </c>
      <c r="Q336" s="11">
        <f t="shared" si="367"/>
        <v>1.4670882354997923</v>
      </c>
      <c r="R336" s="2"/>
      <c r="S336" s="2"/>
      <c r="T336" s="15">
        <f t="shared" si="368"/>
        <v>1.4670882354997923</v>
      </c>
      <c r="U336" s="15">
        <f t="shared" si="369"/>
        <v>1.3765588001990916</v>
      </c>
      <c r="V336" s="15">
        <f t="shared" si="370"/>
        <v>1.3793450402361491</v>
      </c>
      <c r="W336" s="15">
        <f t="shared" si="371"/>
        <v>1.2915275910658941</v>
      </c>
      <c r="X336" s="19">
        <f t="shared" si="372"/>
        <v>-9.0529435300700563</v>
      </c>
      <c r="Y336" s="19">
        <f t="shared" ref="Y336:Z336" si="379">-$K$3*(($P336+T336*$D$8/2)^2-1)*($Q336+X336*$D$8/2)-($K$4^2)*($P336+T336*$D$8/2)</f>
        <v>-8.7743195263643194</v>
      </c>
      <c r="Z336" s="19">
        <f t="shared" si="379"/>
        <v>-8.7780322216949074</v>
      </c>
      <c r="AA336" s="19">
        <f t="shared" si="374"/>
        <v>-8.486299297100377</v>
      </c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1:52" ht="17" x14ac:dyDescent="0.4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11">
        <f t="shared" si="365"/>
        <v>6.5599999999999481</v>
      </c>
      <c r="P337" s="11">
        <f t="shared" si="366"/>
        <v>1.88555645292661</v>
      </c>
      <c r="Q337" s="11">
        <f t="shared" si="367"/>
        <v>1.2916084144221627</v>
      </c>
      <c r="R337" s="2"/>
      <c r="S337" s="2"/>
      <c r="T337" s="15">
        <f t="shared" si="368"/>
        <v>1.2916084144221627</v>
      </c>
      <c r="U337" s="15">
        <f t="shared" si="369"/>
        <v>1.2067433125820863</v>
      </c>
      <c r="V337" s="15">
        <f t="shared" si="370"/>
        <v>1.2097717192558746</v>
      </c>
      <c r="W337" s="15">
        <f t="shared" si="371"/>
        <v>1.127792428429184</v>
      </c>
      <c r="X337" s="19">
        <f t="shared" si="372"/>
        <v>-8.486510184007642</v>
      </c>
      <c r="Y337" s="19">
        <f t="shared" ref="Y337:Z337" si="380">-$K$3*(($P337+T337*$D$8/2)^2-1)*($Q337+X337*$D$8/2)-($K$4^2)*($P337+T337*$D$8/2)</f>
        <v>-8.1836695166288163</v>
      </c>
      <c r="Z337" s="19">
        <f t="shared" si="380"/>
        <v>-8.1907992996489281</v>
      </c>
      <c r="AA337" s="19">
        <f t="shared" si="374"/>
        <v>-7.8806284637821582</v>
      </c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1:52" ht="17" x14ac:dyDescent="0.4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11">
        <f t="shared" si="365"/>
        <v>6.5799999999999477</v>
      </c>
      <c r="P338" s="11">
        <f t="shared" si="366"/>
        <v>1.9097312226150343</v>
      </c>
      <c r="Q338" s="11">
        <f t="shared" si="367"/>
        <v>1.1278881601543451</v>
      </c>
      <c r="R338" s="2"/>
      <c r="S338" s="2"/>
      <c r="T338" s="15">
        <f t="shared" si="368"/>
        <v>1.1278881601543451</v>
      </c>
      <c r="U338" s="15">
        <f t="shared" si="369"/>
        <v>1.0490787942839275</v>
      </c>
      <c r="V338" s="15">
        <f t="shared" si="370"/>
        <v>1.0522317489046031</v>
      </c>
      <c r="W338" s="15">
        <f t="shared" si="371"/>
        <v>0.97637922109112441</v>
      </c>
      <c r="X338" s="19">
        <f t="shared" si="372"/>
        <v>-7.88093658704177</v>
      </c>
      <c r="Y338" s="19">
        <f t="shared" ref="Y338:Z338" si="381">-$K$3*(($P338+T338*$D$8/2)^2-1)*($Q338+X338*$D$8/2)-($K$4^2)*($P338+T338*$D$8/2)</f>
        <v>-7.5656411249742064</v>
      </c>
      <c r="Z338" s="19">
        <f t="shared" si="381"/>
        <v>-7.5754469531610349</v>
      </c>
      <c r="AA338" s="19">
        <f t="shared" si="374"/>
        <v>-7.2576966532828013</v>
      </c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1:52" ht="17" x14ac:dyDescent="0.4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11">
        <f t="shared" si="365"/>
        <v>6.5999999999999472</v>
      </c>
      <c r="P339" s="11">
        <f t="shared" si="366"/>
        <v>1.9307541841737761</v>
      </c>
      <c r="Q339" s="11">
        <f t="shared" si="367"/>
        <v>0.97648546216569487</v>
      </c>
      <c r="R339" s="2"/>
      <c r="S339" s="2"/>
      <c r="T339" s="15">
        <f t="shared" si="368"/>
        <v>0.97648546216569487</v>
      </c>
      <c r="U339" s="15">
        <f t="shared" si="369"/>
        <v>0.90390455056762331</v>
      </c>
      <c r="V339" s="15">
        <f t="shared" si="370"/>
        <v>0.90708324765384696</v>
      </c>
      <c r="W339" s="15">
        <f t="shared" si="371"/>
        <v>0.83744609447733298</v>
      </c>
      <c r="X339" s="19">
        <f t="shared" si="372"/>
        <v>-7.2580911598071562</v>
      </c>
      <c r="Y339" s="19">
        <f t="shared" ref="Y339:Z339" si="382">-$K$3*(($P339+T339*$D$8/2)^2-1)*($Q339+X339*$D$8/2)-($K$4^2)*($P339+T339*$D$8/2)</f>
        <v>-6.9402214511847875</v>
      </c>
      <c r="Z339" s="19">
        <f t="shared" si="382"/>
        <v>-6.9519683844180911</v>
      </c>
      <c r="AA339" s="19">
        <f t="shared" si="374"/>
        <v>-6.6355708492915362</v>
      </c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1:52" ht="17" x14ac:dyDescent="0.4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11">
        <f t="shared" si="365"/>
        <v>6.6199999999999468</v>
      </c>
      <c r="P340" s="11">
        <f t="shared" si="366"/>
        <v>1.9488738746840626</v>
      </c>
      <c r="Q340" s="11">
        <f t="shared" si="367"/>
        <v>0.83755865656467998</v>
      </c>
      <c r="R340" s="2"/>
      <c r="S340" s="2"/>
      <c r="T340" s="15">
        <f t="shared" si="368"/>
        <v>0.83755865656467998</v>
      </c>
      <c r="U340" s="15">
        <f t="shared" si="369"/>
        <v>0.77119830316277671</v>
      </c>
      <c r="V340" s="15">
        <f t="shared" si="370"/>
        <v>0.77432360622543839</v>
      </c>
      <c r="W340" s="15">
        <f t="shared" si="371"/>
        <v>0.71082838447176622</v>
      </c>
      <c r="X340" s="19">
        <f t="shared" si="372"/>
        <v>-6.6360353401903236</v>
      </c>
      <c r="Y340" s="19">
        <f t="shared" ref="Y340:Z340" si="383">-$K$3*(($P340+T340*$D$8/2)^2-1)*($Q340+X340*$D$8/2)-($K$4^2)*($P340+T340*$D$8/2)</f>
        <v>-6.3235050339241621</v>
      </c>
      <c r="Z340" s="19">
        <f t="shared" si="383"/>
        <v>-6.3365136046456882</v>
      </c>
      <c r="AA340" s="19">
        <f t="shared" si="374"/>
        <v>-6.0284670037614907</v>
      </c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</row>
    <row r="341" spans="1:52" ht="17" x14ac:dyDescent="0.4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11">
        <f t="shared" si="365"/>
        <v>6.6399999999999464</v>
      </c>
      <c r="P341" s="11">
        <f t="shared" si="366"/>
        <v>1.9643386442167721</v>
      </c>
      <c r="Q341" s="11">
        <f t="shared" si="367"/>
        <v>0.71094352449437492</v>
      </c>
      <c r="R341" s="2"/>
      <c r="S341" s="2"/>
      <c r="T341" s="15">
        <f t="shared" si="368"/>
        <v>0.71094352449437492</v>
      </c>
      <c r="U341" s="15">
        <f t="shared" si="369"/>
        <v>0.65065370078322793</v>
      </c>
      <c r="V341" s="15">
        <f t="shared" si="370"/>
        <v>0.65366540625752023</v>
      </c>
      <c r="W341" s="15">
        <f t="shared" si="371"/>
        <v>0.59611374683822649</v>
      </c>
      <c r="X341" s="19">
        <f t="shared" si="372"/>
        <v>-6.0289823711147008</v>
      </c>
      <c r="Y341" s="19">
        <f t="shared" ref="Y341:Z341" si="384">-$K$3*(($P341+T341*$D$8/2)^2-1)*($Q341+X341*$D$8/2)-($K$4^2)*($P341+T341*$D$8/2)</f>
        <v>-5.7278118236854727</v>
      </c>
      <c r="Z341" s="19">
        <f t="shared" si="384"/>
        <v>-5.7414888828074195</v>
      </c>
      <c r="AA341" s="19">
        <f t="shared" si="374"/>
        <v>-5.4469823657745735</v>
      </c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1:52" ht="17" x14ac:dyDescent="0.4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11">
        <f t="shared" si="365"/>
        <v>6.659999999999946</v>
      </c>
      <c r="P342" s="11">
        <f t="shared" si="366"/>
        <v>1.9773909625014858</v>
      </c>
      <c r="Q342" s="11">
        <f t="shared" si="367"/>
        <v>0.59622830399479143</v>
      </c>
      <c r="R342" s="2"/>
      <c r="S342" s="2"/>
      <c r="T342" s="15">
        <f t="shared" si="368"/>
        <v>0.59622830399479143</v>
      </c>
      <c r="U342" s="15">
        <f t="shared" si="369"/>
        <v>0.54175301251323482</v>
      </c>
      <c r="V342" s="15">
        <f t="shared" si="370"/>
        <v>0.54460806258711403</v>
      </c>
      <c r="W342" s="15">
        <f t="shared" si="371"/>
        <v>0.49271074968424633</v>
      </c>
      <c r="X342" s="19">
        <f t="shared" si="372"/>
        <v>-5.4475291481556587</v>
      </c>
      <c r="Y342" s="19">
        <f t="shared" ref="Y342:Z342" si="385">-$K$3*(($P342+T342*$D$8/2)^2-1)*($Q342+X342*$D$8/2)-($K$4^2)*($P342+T342*$D$8/2)</f>
        <v>-5.1620241407677367</v>
      </c>
      <c r="Z342" s="19">
        <f t="shared" si="385"/>
        <v>-5.1758777155272551</v>
      </c>
      <c r="AA342" s="19">
        <f t="shared" si="374"/>
        <v>-4.8984986585994381</v>
      </c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1:52" ht="17" x14ac:dyDescent="0.4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11">
        <f t="shared" si="365"/>
        <v>6.6799999999999455</v>
      </c>
      <c r="P343" s="11">
        <f t="shared" si="366"/>
        <v>1.9882631665144184</v>
      </c>
      <c r="Q343" s="11">
        <f t="shared" si="367"/>
        <v>0.49282219893030782</v>
      </c>
      <c r="R343" s="2"/>
      <c r="S343" s="2"/>
      <c r="T343" s="15">
        <f t="shared" si="368"/>
        <v>0.49282219893030782</v>
      </c>
      <c r="U343" s="15">
        <f t="shared" si="369"/>
        <v>0.4438316113389999</v>
      </c>
      <c r="V343" s="15">
        <f t="shared" si="370"/>
        <v>0.44650172703010937</v>
      </c>
      <c r="W343" s="15">
        <f t="shared" si="371"/>
        <v>0.39990841875545435</v>
      </c>
      <c r="X343" s="19">
        <f t="shared" si="372"/>
        <v>-4.8990587591307904</v>
      </c>
      <c r="Y343" s="19">
        <f t="shared" ref="Y343:Z343" si="386">-$K$3*(($P343+T343*$D$8/2)^2-1)*($Q343+X343*$D$8/2)-($K$4^2)*($P343+T343*$D$8/2)</f>
        <v>-4.6320471900198443</v>
      </c>
      <c r="Z343" s="19">
        <f t="shared" si="386"/>
        <v>-4.6456890087426723</v>
      </c>
      <c r="AA343" s="19">
        <f t="shared" si="374"/>
        <v>-4.387670314418215</v>
      </c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1:52" ht="17" x14ac:dyDescent="0.4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11">
        <f t="shared" si="365"/>
        <v>6.6999999999999451</v>
      </c>
      <c r="P344" s="11">
        <f t="shared" si="366"/>
        <v>1.9971744908291649</v>
      </c>
      <c r="Q344" s="11">
        <f t="shared" si="367"/>
        <v>0.40001486069339431</v>
      </c>
      <c r="R344" s="2"/>
      <c r="S344" s="2"/>
      <c r="T344" s="15">
        <f t="shared" si="368"/>
        <v>0.40001486069339431</v>
      </c>
      <c r="U344" s="15">
        <f t="shared" si="369"/>
        <v>0.35613257992569836</v>
      </c>
      <c r="V344" s="15">
        <f t="shared" si="370"/>
        <v>0.35860168348598598</v>
      </c>
      <c r="W344" s="15">
        <f t="shared" si="371"/>
        <v>0.31692571616318471</v>
      </c>
      <c r="X344" s="19">
        <f t="shared" si="372"/>
        <v>-4.3882280767695949</v>
      </c>
      <c r="Y344" s="19">
        <f t="shared" ref="Y344:Z344" si="387">-$K$3*(($P344+T344*$D$8/2)^2-1)*($Q344+X344*$D$8/2)-($K$4^2)*($P344+T344*$D$8/2)</f>
        <v>-4.1413177207408314</v>
      </c>
      <c r="Z344" s="19">
        <f t="shared" si="387"/>
        <v>-4.1544572265104804</v>
      </c>
      <c r="AA344" s="19">
        <f t="shared" si="374"/>
        <v>-3.91693299949074</v>
      </c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1:52" ht="17" x14ac:dyDescent="0.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11">
        <f t="shared" si="365"/>
        <v>6.7199999999999447</v>
      </c>
      <c r="P345" s="11">
        <f t="shared" si="366"/>
        <v>2.0043291878414315</v>
      </c>
      <c r="Q345" s="11">
        <f t="shared" si="367"/>
        <v>0.31702582412418445</v>
      </c>
      <c r="R345" s="2"/>
      <c r="S345" s="2"/>
      <c r="T345" s="15">
        <f t="shared" si="368"/>
        <v>0.31702582412418445</v>
      </c>
      <c r="U345" s="15">
        <f t="shared" si="369"/>
        <v>0.27785106681774263</v>
      </c>
      <c r="V345" s="15">
        <f t="shared" si="370"/>
        <v>0.28011275479044417</v>
      </c>
      <c r="W345" s="15">
        <f t="shared" si="371"/>
        <v>0.2429510204126927</v>
      </c>
      <c r="X345" s="19">
        <f t="shared" si="372"/>
        <v>-3.9174757306441794</v>
      </c>
      <c r="Y345" s="19">
        <f t="shared" ref="Y345:Z345" si="388">-$K$3*(($P345+T345*$D$8/2)^2-1)*($Q345+X345*$D$8/2)-($K$4^2)*($P345+T345*$D$8/2)</f>
        <v>-3.6913069333740252</v>
      </c>
      <c r="Z345" s="19">
        <f t="shared" si="388"/>
        <v>-3.7037401855745871</v>
      </c>
      <c r="AA345" s="19">
        <f t="shared" si="374"/>
        <v>-3.4869883252271032</v>
      </c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1:52" ht="17" x14ac:dyDescent="0.4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11">
        <f t="shared" si="365"/>
        <v>6.7399999999999443</v>
      </c>
      <c r="P346" s="11">
        <f t="shared" si="366"/>
        <v>2.0099155361339425</v>
      </c>
      <c r="Q346" s="11">
        <f t="shared" si="367"/>
        <v>0.24304396314495608</v>
      </c>
      <c r="R346" s="2"/>
      <c r="S346" s="2"/>
      <c r="T346" s="15">
        <f t="shared" si="368"/>
        <v>0.24304396314495608</v>
      </c>
      <c r="U346" s="15">
        <f t="shared" si="369"/>
        <v>0.20816889918779186</v>
      </c>
      <c r="V346" s="15">
        <f t="shared" si="370"/>
        <v>0.21022413098622417</v>
      </c>
      <c r="W346" s="15">
        <f t="shared" si="371"/>
        <v>0.17717237559683377</v>
      </c>
      <c r="X346" s="19">
        <f t="shared" si="372"/>
        <v>-3.487506395716423</v>
      </c>
      <c r="Y346" s="19">
        <f t="shared" ref="Y346:Z346" si="389">-$K$3*(($P346+T346*$D$8/2)^2-1)*($Q346+X346*$D$8/2)-($K$4^2)*($P346+T346*$D$8/2)</f>
        <v>-3.2819832158731925</v>
      </c>
      <c r="Z346" s="19">
        <f t="shared" si="389"/>
        <v>-3.2935793774061155</v>
      </c>
      <c r="AA346" s="19">
        <f t="shared" si="374"/>
        <v>-3.097238337922966</v>
      </c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1:52" ht="17" x14ac:dyDescent="0.4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11">
        <f t="shared" si="365"/>
        <v>6.7599999999999438</v>
      </c>
      <c r="P347" s="11">
        <f t="shared" si="366"/>
        <v>2.0141055441309086</v>
      </c>
      <c r="Q347" s="11">
        <f t="shared" si="367"/>
        <v>0.17725773007762941</v>
      </c>
      <c r="R347" s="2"/>
      <c r="S347" s="2"/>
      <c r="T347" s="15">
        <f t="shared" si="368"/>
        <v>0.17725773007762941</v>
      </c>
      <c r="U347" s="15">
        <f t="shared" si="369"/>
        <v>0.14628048012636949</v>
      </c>
      <c r="V347" s="15">
        <f t="shared" si="370"/>
        <v>0.148135569728303</v>
      </c>
      <c r="W347" s="15">
        <f t="shared" si="371"/>
        <v>0.11879966236799011</v>
      </c>
      <c r="X347" s="19">
        <f t="shared" si="372"/>
        <v>-3.0977249951259922</v>
      </c>
      <c r="Y347" s="19">
        <f t="shared" ref="Y347:Z347" si="390">-$K$3*(($P347+T347*$D$8/2)^2-1)*($Q347+X347*$D$8/2)-($K$4^2)*($P347+T347*$D$8/2)</f>
        <v>-2.912216034932642</v>
      </c>
      <c r="Z347" s="19">
        <f t="shared" si="390"/>
        <v>-2.9229033854819648</v>
      </c>
      <c r="AA347" s="19">
        <f t="shared" si="374"/>
        <v>-2.7461570723881614</v>
      </c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1:52" ht="17" x14ac:dyDescent="0.4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11">
        <f t="shared" si="365"/>
        <v>6.7799999999999434</v>
      </c>
      <c r="P348" s="11">
        <f t="shared" si="366"/>
        <v>2.017055175771425</v>
      </c>
      <c r="Q348" s="11">
        <f t="shared" si="367"/>
        <v>0.11887732704981818</v>
      </c>
      <c r="R348" s="2"/>
      <c r="S348" s="2"/>
      <c r="T348" s="15">
        <f t="shared" si="368"/>
        <v>0.11887732704981818</v>
      </c>
      <c r="U348" s="15">
        <f t="shared" si="369"/>
        <v>9.1411246194059839E-2</v>
      </c>
      <c r="V348" s="15">
        <f t="shared" si="370"/>
        <v>9.307618810891255E-2</v>
      </c>
      <c r="W348" s="15">
        <f t="shared" si="371"/>
        <v>6.7079994501174328E-2</v>
      </c>
      <c r="X348" s="19">
        <f t="shared" si="372"/>
        <v>-2.7466080855758346</v>
      </c>
      <c r="Y348" s="19">
        <f t="shared" ref="Y348:Z348" si="391">-$K$3*(($P348+T348*$D$8/2)^2-1)*($Q348+X348*$D$8/2)-($K$4^2)*($P348+T348*$D$8/2)</f>
        <v>-2.5801138940905624</v>
      </c>
      <c r="Z348" s="19">
        <f t="shared" si="391"/>
        <v>-2.5898666274321926</v>
      </c>
      <c r="AA348" s="19">
        <f t="shared" si="374"/>
        <v>-2.4315961313607599</v>
      </c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</row>
    <row r="349" spans="1:52" ht="17" x14ac:dyDescent="0.4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11">
        <f t="shared" si="365"/>
        <v>6.799999999999943</v>
      </c>
      <c r="P349" s="11">
        <f t="shared" si="366"/>
        <v>2.0189049497386149</v>
      </c>
      <c r="Q349" s="11">
        <f t="shared" si="367"/>
        <v>6.7150109516544487E-2</v>
      </c>
      <c r="R349" s="2"/>
      <c r="S349" s="2"/>
      <c r="T349" s="15">
        <f t="shared" si="368"/>
        <v>6.7150109516544487E-2</v>
      </c>
      <c r="U349" s="15">
        <f t="shared" si="369"/>
        <v>4.2830015907416266E-2</v>
      </c>
      <c r="V349" s="15">
        <f t="shared" si="370"/>
        <v>4.4317138996409877E-2</v>
      </c>
      <c r="W349" s="15">
        <f t="shared" si="371"/>
        <v>2.1307638162596329E-2</v>
      </c>
      <c r="X349" s="19">
        <f t="shared" si="372"/>
        <v>-2.4320093609128222</v>
      </c>
      <c r="Y349" s="19">
        <f t="shared" ref="Y349:Z349" si="392">-$K$3*(($P349+T349*$D$8/2)^2-1)*($Q349+X349*$D$8/2)-($K$4^2)*($P349+T349*$D$8/2)</f>
        <v>-2.2832970520134612</v>
      </c>
      <c r="Z349" s="19">
        <f t="shared" si="392"/>
        <v>-2.2921235676974079</v>
      </c>
      <c r="AA349" s="19">
        <f t="shared" si="374"/>
        <v>-2.1510274592938843</v>
      </c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</row>
    <row r="350" spans="1:52" ht="17" x14ac:dyDescent="0.4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11">
        <f t="shared" si="365"/>
        <v>6.8199999999999426</v>
      </c>
      <c r="P350" s="11">
        <f t="shared" si="366"/>
        <v>2.0197807899302376</v>
      </c>
      <c r="Q350" s="11">
        <f t="shared" si="367"/>
        <v>2.1370515984449674E-2</v>
      </c>
      <c r="R350" s="2"/>
      <c r="S350" s="2"/>
      <c r="T350" s="15">
        <f t="shared" si="368"/>
        <v>2.1370515984449674E-2</v>
      </c>
      <c r="U350" s="15">
        <f t="shared" si="369"/>
        <v>-1.4350816587122353E-4</v>
      </c>
      <c r="V350" s="15">
        <f t="shared" si="370"/>
        <v>1.1794122207999767E-3</v>
      </c>
      <c r="W350" s="15">
        <f t="shared" si="371"/>
        <v>-1.917035151759211E-2</v>
      </c>
      <c r="X350" s="19">
        <f t="shared" si="372"/>
        <v>-2.1514024150320896</v>
      </c>
      <c r="Y350" s="19">
        <f t="shared" ref="Y350:Z350" si="393">-$K$3*(($P350+T350*$D$8/2)^2-1)*($Q350+X350*$D$8/2)-($K$4^2)*($P350+T350*$D$8/2)</f>
        <v>-2.0191103763649698</v>
      </c>
      <c r="Z350" s="19">
        <f t="shared" si="393"/>
        <v>-2.0270433751020893</v>
      </c>
      <c r="AA350" s="19">
        <f t="shared" si="374"/>
        <v>-1.9017299762022377</v>
      </c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</row>
    <row r="351" spans="1:52" ht="17" x14ac:dyDescent="0.4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11">
        <f t="shared" si="365"/>
        <v>6.8399999999999421</v>
      </c>
      <c r="P351" s="11">
        <f t="shared" si="366"/>
        <v>2.0197950298388267</v>
      </c>
      <c r="Q351" s="11">
        <f t="shared" si="367"/>
        <v>-1.9114283662778474E-2</v>
      </c>
      <c r="R351" s="2"/>
      <c r="S351" s="2"/>
      <c r="T351" s="15">
        <f t="shared" si="368"/>
        <v>-1.9114283662778474E-2</v>
      </c>
      <c r="U351" s="15">
        <f t="shared" si="369"/>
        <v>-3.8134957720119891E-2</v>
      </c>
      <c r="V351" s="15">
        <f t="shared" si="370"/>
        <v>-3.6962124482703446E-2</v>
      </c>
      <c r="W351" s="15">
        <f t="shared" si="371"/>
        <v>-5.4951733763792261E-2</v>
      </c>
      <c r="X351" s="19">
        <f t="shared" si="372"/>
        <v>-1.902067405734142</v>
      </c>
      <c r="Y351" s="19">
        <f t="shared" ref="Y351:Z351" si="394">-$K$3*(($P351+T351*$D$8/2)^2-1)*($Q351+X351*$D$8/2)-($K$4^2)*($P351+T351*$D$8/2)</f>
        <v>-1.7847840819924967</v>
      </c>
      <c r="Z351" s="19">
        <f t="shared" si="394"/>
        <v>-1.7918725050506894</v>
      </c>
      <c r="AA351" s="19">
        <f t="shared" si="374"/>
        <v>-1.680928287861549</v>
      </c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</row>
    <row r="352" spans="1:52" ht="17" x14ac:dyDescent="0.4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11">
        <f t="shared" si="365"/>
        <v>6.8599999999999417</v>
      </c>
      <c r="P352" s="11">
        <f t="shared" si="366"/>
        <v>2.019047495899386</v>
      </c>
      <c r="Q352" s="11">
        <f t="shared" si="367"/>
        <v>-5.4901979888385355E-2</v>
      </c>
      <c r="R352" s="2"/>
      <c r="S352" s="2"/>
      <c r="T352" s="15">
        <f t="shared" si="368"/>
        <v>-5.4901979888385355E-2</v>
      </c>
      <c r="U352" s="15">
        <f t="shared" si="369"/>
        <v>-7.171427805857053E-2</v>
      </c>
      <c r="V352" s="15">
        <f t="shared" si="370"/>
        <v>-7.0677488773812164E-2</v>
      </c>
      <c r="W352" s="15">
        <f t="shared" si="371"/>
        <v>-8.6579051454953648E-2</v>
      </c>
      <c r="X352" s="19">
        <f t="shared" si="372"/>
        <v>-1.6812298170185171</v>
      </c>
      <c r="Y352" s="19">
        <f t="shared" ref="Y352:Z352" si="395">-$K$3*(($P352+T352*$D$8/2)^2-1)*($Q352+X352*$D$8/2)-($K$4^2)*($P352+T352*$D$8/2)</f>
        <v>-1.5775508885426812</v>
      </c>
      <c r="Z352" s="19">
        <f t="shared" si="395"/>
        <v>-1.5838535783284142</v>
      </c>
      <c r="AA352" s="19">
        <f t="shared" si="374"/>
        <v>-1.4858919502029329</v>
      </c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</row>
    <row r="353" spans="1:52" ht="17" x14ac:dyDescent="0.4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11">
        <f t="shared" si="365"/>
        <v>6.8799999999999413</v>
      </c>
      <c r="P353" s="11">
        <f t="shared" si="366"/>
        <v>2.0176266140160255</v>
      </c>
      <c r="Q353" s="11">
        <f t="shared" si="367"/>
        <v>-8.6535082224930823E-2</v>
      </c>
      <c r="R353" s="2"/>
      <c r="S353" s="2"/>
      <c r="T353" s="15">
        <f t="shared" si="368"/>
        <v>-8.6535082224930823E-2</v>
      </c>
      <c r="U353" s="15">
        <f t="shared" si="369"/>
        <v>-0.10139668006742562</v>
      </c>
      <c r="V353" s="15">
        <f t="shared" si="370"/>
        <v>-0.10048236140994413</v>
      </c>
      <c r="W353" s="15">
        <f t="shared" si="371"/>
        <v>-0.11454125807153454</v>
      </c>
      <c r="X353" s="19">
        <f t="shared" si="372"/>
        <v>-1.4861597842494798</v>
      </c>
      <c r="Y353" s="19">
        <f t="shared" ref="Y353:Z353" si="396">-$K$3*(($P353+T353*$D$8/2)^2-1)*($Q353+X353*$D$8/2)-($K$4^2)*($P353+T353*$D$8/2)</f>
        <v>-1.394727918501331</v>
      </c>
      <c r="Z353" s="19">
        <f t="shared" si="396"/>
        <v>-1.4003087923301858</v>
      </c>
      <c r="AA353" s="19">
        <f t="shared" si="374"/>
        <v>-1.3140032513184454</v>
      </c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</row>
    <row r="354" spans="1:52" ht="17" x14ac:dyDescent="0.4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11">
        <f t="shared" si="365"/>
        <v>6.8999999999999408</v>
      </c>
      <c r="P354" s="11">
        <f t="shared" si="366"/>
        <v>2.0156104992718546</v>
      </c>
      <c r="Q354" s="11">
        <f t="shared" si="367"/>
        <v>-0.11450253708236735</v>
      </c>
      <c r="R354" s="2"/>
      <c r="S354" s="2"/>
      <c r="T354" s="15">
        <f t="shared" si="368"/>
        <v>-0.11450253708236735</v>
      </c>
      <c r="U354" s="15">
        <f t="shared" si="369"/>
        <v>-0.12764493645123434</v>
      </c>
      <c r="V354" s="15">
        <f t="shared" si="370"/>
        <v>-0.12684024588066331</v>
      </c>
      <c r="W354" s="15">
        <f t="shared" si="371"/>
        <v>-0.13927644461930297</v>
      </c>
      <c r="X354" s="19">
        <f t="shared" si="372"/>
        <v>-1.3142399368866993</v>
      </c>
      <c r="Y354" s="19">
        <f t="shared" ref="Y354:Z354" si="397">-$K$3*(($P354+T354*$D$8/2)^2-1)*($Q354+X354*$D$8/2)-($K$4^2)*($P354+T354*$D$8/2)</f>
        <v>-1.2337708798295948</v>
      </c>
      <c r="Z354" s="19">
        <f t="shared" si="397"/>
        <v>-1.238695376846781</v>
      </c>
      <c r="AA354" s="19">
        <f t="shared" si="374"/>
        <v>-1.1628005546236178</v>
      </c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</row>
    <row r="355" spans="1:52" ht="17" x14ac:dyDescent="0.4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11">
        <f t="shared" si="365"/>
        <v>6.9199999999999404</v>
      </c>
      <c r="P355" s="11">
        <f t="shared" si="366"/>
        <v>2.0130680014506366</v>
      </c>
      <c r="Q355" s="11">
        <f t="shared" si="367"/>
        <v>-0.13924244709857758</v>
      </c>
      <c r="R355" s="2"/>
      <c r="S355" s="2"/>
      <c r="T355" s="15">
        <f t="shared" si="368"/>
        <v>-0.13924244709857758</v>
      </c>
      <c r="U355" s="15">
        <f t="shared" si="369"/>
        <v>-0.1508725350710485</v>
      </c>
      <c r="V355" s="15">
        <f t="shared" si="370"/>
        <v>-0.15016551751616691</v>
      </c>
      <c r="W355" s="15">
        <f t="shared" si="371"/>
        <v>-0.16117523918438986</v>
      </c>
      <c r="X355" s="19">
        <f t="shared" si="372"/>
        <v>-1.1630087972470911</v>
      </c>
      <c r="Y355" s="19">
        <f t="shared" ref="Y355:Z355" si="398">-$K$3*(($P355+T355*$D$8/2)^2-1)*($Q355+X355*$D$8/2)-($K$4^2)*($P355+T355*$D$8/2)</f>
        <v>-1.0923070417589331</v>
      </c>
      <c r="Z355" s="19">
        <f t="shared" si="398"/>
        <v>-1.0966396042906141</v>
      </c>
      <c r="AA355" s="19">
        <f t="shared" si="374"/>
        <v>-1.0300031705696977</v>
      </c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</row>
    <row r="356" spans="1:52" ht="17" x14ac:dyDescent="0.4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11">
        <f t="shared" si="365"/>
        <v>6.93999999999994</v>
      </c>
      <c r="P356" s="11">
        <f t="shared" si="366"/>
        <v>2.0100596888124453</v>
      </c>
      <c r="Q356" s="11">
        <f t="shared" si="367"/>
        <v>-0.16114546463163054</v>
      </c>
      <c r="R356" s="2"/>
      <c r="S356" s="2"/>
      <c r="T356" s="15">
        <f t="shared" si="368"/>
        <v>-0.16114546463163054</v>
      </c>
      <c r="U356" s="15">
        <f t="shared" si="369"/>
        <v>-0.17144732163379442</v>
      </c>
      <c r="V356" s="15">
        <f t="shared" si="370"/>
        <v>-0.17082698877260905</v>
      </c>
      <c r="W356" s="15">
        <f t="shared" si="371"/>
        <v>-0.18058456032910356</v>
      </c>
      <c r="X356" s="19">
        <f t="shared" si="372"/>
        <v>-1.030185700216387</v>
      </c>
      <c r="Y356" s="19">
        <f t="shared" ref="Y356:Z356" si="399">-$K$3*(($P356+T356*$D$8/2)^2-1)*($Q356+X356*$D$8/2)-($K$4^2)*($P356+T356*$D$8/2)</f>
        <v>-0.96815241409784902</v>
      </c>
      <c r="Z356" s="19">
        <f t="shared" si="399"/>
        <v>-0.9719547848736505</v>
      </c>
      <c r="AA356" s="19">
        <f t="shared" si="374"/>
        <v>-0.91352264696855134</v>
      </c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</row>
    <row r="357" spans="1:52" ht="17" x14ac:dyDescent="0.4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11">
        <f t="shared" si="365"/>
        <v>6.9599999999999396</v>
      </c>
      <c r="P357" s="11">
        <f t="shared" si="366"/>
        <v>2.0066387599932001</v>
      </c>
      <c r="Q357" s="11">
        <f t="shared" si="367"/>
        <v>-0.18055854044872366</v>
      </c>
      <c r="R357" s="2"/>
      <c r="S357" s="2"/>
      <c r="T357" s="15">
        <f t="shared" si="368"/>
        <v>-0.18055854044872366</v>
      </c>
      <c r="U357" s="15">
        <f t="shared" si="369"/>
        <v>-0.18969536168093545</v>
      </c>
      <c r="V357" s="15">
        <f t="shared" si="370"/>
        <v>-0.18915171540555417</v>
      </c>
      <c r="W357" s="15">
        <f t="shared" si="371"/>
        <v>-0.19781149327695785</v>
      </c>
      <c r="X357" s="19">
        <f t="shared" si="372"/>
        <v>-0.91368212322118025</v>
      </c>
      <c r="Y357" s="19">
        <f t="shared" ref="Y357:Z357" si="400">-$K$3*(($P357+T357*$D$8/2)^2-1)*($Q357+X357*$D$8/2)-($K$4^2)*($P357+T357*$D$8/2)</f>
        <v>-0.85931749568305071</v>
      </c>
      <c r="Z357" s="19">
        <f t="shared" si="400"/>
        <v>-0.86264764141170946</v>
      </c>
      <c r="AA357" s="19">
        <f t="shared" si="374"/>
        <v>-0.81146437675369687</v>
      </c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</row>
    <row r="358" spans="1:52" ht="17" x14ac:dyDescent="0.4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11">
        <f t="shared" si="365"/>
        <v>6.9799999999999391</v>
      </c>
      <c r="P358" s="11">
        <f t="shared" si="366"/>
        <v>2.002851879366871</v>
      </c>
      <c r="Q358" s="11">
        <f t="shared" si="367"/>
        <v>-0.19778879636260499</v>
      </c>
      <c r="R358" s="2"/>
      <c r="S358" s="2"/>
      <c r="T358" s="15">
        <f t="shared" si="368"/>
        <v>-0.19778879636260499</v>
      </c>
      <c r="U358" s="15">
        <f t="shared" si="369"/>
        <v>-0.20590482961835005</v>
      </c>
      <c r="V358" s="15">
        <f t="shared" si="370"/>
        <v>-0.20542884662980532</v>
      </c>
      <c r="W358" s="15">
        <f t="shared" si="371"/>
        <v>-0.21312712696370667</v>
      </c>
      <c r="X358" s="19">
        <f t="shared" si="372"/>
        <v>-0.81160332557450698</v>
      </c>
      <c r="Y358" s="19">
        <f t="shared" ref="Y358:Z358" si="401">-$K$3*(($P358+T358*$D$8/2)^2-1)*($Q358+X358*$D$8/2)-($K$4^2)*($P358+T358*$D$8/2)</f>
        <v>-0.76400502672003312</v>
      </c>
      <c r="Z358" s="19">
        <f t="shared" si="401"/>
        <v>-0.76691653005508331</v>
      </c>
      <c r="AA358" s="19">
        <f t="shared" si="374"/>
        <v>-0.72212255820663995</v>
      </c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</row>
    <row r="359" spans="1:52" ht="17" x14ac:dyDescent="0.4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11">
        <f t="shared" si="365"/>
        <v>6.9999999999999387</v>
      </c>
      <c r="P359" s="11">
        <f t="shared" si="366"/>
        <v>1.9987399351141291</v>
      </c>
      <c r="Q359" s="11">
        <f t="shared" si="367"/>
        <v>-0.21310735968704292</v>
      </c>
      <c r="R359" s="2"/>
      <c r="S359" s="2"/>
      <c r="T359" s="15">
        <f t="shared" si="368"/>
        <v>-0.21310735968704292</v>
      </c>
      <c r="U359" s="15">
        <f t="shared" si="369"/>
        <v>-0.2203297930177488</v>
      </c>
      <c r="V359" s="15">
        <f t="shared" si="370"/>
        <v>-0.21991338355329021</v>
      </c>
      <c r="W359" s="15">
        <f t="shared" si="371"/>
        <v>-0.2267702432645797</v>
      </c>
      <c r="X359" s="19">
        <f t="shared" si="372"/>
        <v>-0.72224333307058841</v>
      </c>
      <c r="Y359" s="19">
        <f t="shared" ref="Y359:Z359" si="402">-$K$3*(($P359+T359*$D$8/2)^2-1)*($Q359+X359*$D$8/2)-($K$4^2)*($P359+T359*$D$8/2)</f>
        <v>-0.68060238662472861</v>
      </c>
      <c r="Z359" s="19">
        <f t="shared" si="402"/>
        <v>-0.68314417887683931</v>
      </c>
      <c r="AA359" s="19">
        <f t="shared" si="374"/>
        <v>-0.64397081857676453</v>
      </c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</row>
    <row r="360" spans="1:52" ht="17" x14ac:dyDescent="0.4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11">
        <f t="shared" si="365"/>
        <v>7.0199999999999383</v>
      </c>
      <c r="P360" s="11">
        <f t="shared" si="366"/>
        <v>1.99433872192715</v>
      </c>
      <c r="Q360" s="11">
        <f t="shared" si="367"/>
        <v>-0.22675305062921122</v>
      </c>
      <c r="R360" s="2"/>
      <c r="S360" s="2"/>
      <c r="T360" s="15">
        <f t="shared" si="368"/>
        <v>-0.22675305062921122</v>
      </c>
      <c r="U360" s="15">
        <f t="shared" si="369"/>
        <v>-0.23319380642758811</v>
      </c>
      <c r="V360" s="15">
        <f t="shared" si="370"/>
        <v>-0.23282975688274271</v>
      </c>
      <c r="W360" s="15">
        <f t="shared" si="371"/>
        <v>-0.23895078981799078</v>
      </c>
      <c r="X360" s="19">
        <f t="shared" si="372"/>
        <v>-0.64407557983768782</v>
      </c>
      <c r="Y360" s="19">
        <f t="shared" ref="Y360:Z360" si="403">-$K$3*(($P360+T360*$D$8/2)^2-1)*($Q360+X360*$D$8/2)-($K$4^2)*($P360+T360*$D$8/2)</f>
        <v>-0.60767062535314831</v>
      </c>
      <c r="Z360" s="19">
        <f t="shared" si="403"/>
        <v>-0.60988695943897731</v>
      </c>
      <c r="AA360" s="19">
        <f t="shared" si="374"/>
        <v>-0.57565022281574474</v>
      </c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</row>
    <row r="361" spans="1:52" ht="17" x14ac:dyDescent="0.4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11">
        <f t="shared" si="365"/>
        <v>7.0399999999999379</v>
      </c>
      <c r="P361" s="11">
        <f t="shared" si="366"/>
        <v>1.9896795520369237</v>
      </c>
      <c r="Q361" s="11">
        <f t="shared" si="367"/>
        <v>-0.23893585387000349</v>
      </c>
      <c r="R361" s="2"/>
      <c r="S361" s="2"/>
      <c r="T361" s="15">
        <f t="shared" si="368"/>
        <v>-0.23893585387000349</v>
      </c>
      <c r="U361" s="15">
        <f t="shared" si="369"/>
        <v>-0.24469326317286036</v>
      </c>
      <c r="V361" s="15">
        <f t="shared" si="370"/>
        <v>-0.2443751697858032</v>
      </c>
      <c r="W361" s="15">
        <f t="shared" si="371"/>
        <v>-0.24985309742707515</v>
      </c>
      <c r="X361" s="19">
        <f t="shared" si="372"/>
        <v>-0.57574093028568729</v>
      </c>
      <c r="Y361" s="19">
        <f t="shared" ref="Y361:Z361" si="404">-$K$3*(($P361+T361*$D$8/2)^2-1)*($Q361+X361*$D$8/2)-($K$4^2)*($P361+T361*$D$8/2)</f>
        <v>-0.54393159157997251</v>
      </c>
      <c r="Z361" s="19">
        <f t="shared" si="404"/>
        <v>-0.54586217785358238</v>
      </c>
      <c r="AA361" s="19">
        <f t="shared" si="374"/>
        <v>-0.51595592115838596</v>
      </c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</row>
    <row r="362" spans="1:52" ht="17" x14ac:dyDescent="0.4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11">
        <f t="shared" si="365"/>
        <v>7.0599999999999374</v>
      </c>
      <c r="P362" s="11">
        <f t="shared" si="366"/>
        <v>1.9847897993128756</v>
      </c>
      <c r="Q362" s="11">
        <f t="shared" si="367"/>
        <v>-0.24984013517104076</v>
      </c>
      <c r="R362" s="2"/>
      <c r="S362" s="2"/>
      <c r="T362" s="15">
        <f t="shared" si="368"/>
        <v>-0.24984013517104076</v>
      </c>
      <c r="U362" s="15">
        <f t="shared" si="369"/>
        <v>-0.25500047853022956</v>
      </c>
      <c r="V362" s="15">
        <f t="shared" si="370"/>
        <v>-0.25472267726296821</v>
      </c>
      <c r="W362" s="15">
        <f t="shared" si="371"/>
        <v>-0.25963882428892027</v>
      </c>
      <c r="X362" s="19">
        <f t="shared" si="372"/>
        <v>-0.51603433591888015</v>
      </c>
      <c r="Y362" s="19">
        <f t="shared" ref="Y362:Z362" si="405">-$K$3*(($P362+T362*$D$8/2)^2-1)*($Q362+X362*$D$8/2)-($K$4^2)*($P362+T362*$D$8/2)</f>
        <v>-0.48825420919274642</v>
      </c>
      <c r="Z362" s="19">
        <f t="shared" si="405"/>
        <v>-0.48993445589397622</v>
      </c>
      <c r="AA362" s="19">
        <f t="shared" si="374"/>
        <v>-0.46382332519289982</v>
      </c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</row>
    <row r="363" spans="1:52" ht="17" x14ac:dyDescent="0.4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11">
        <f t="shared" si="365"/>
        <v>7.079999999999937</v>
      </c>
      <c r="P363" s="11">
        <f t="shared" si="366"/>
        <v>1.9796933817427211</v>
      </c>
      <c r="Q363" s="11">
        <f t="shared" si="367"/>
        <v>-0.25962758514199152</v>
      </c>
      <c r="R363" s="2"/>
      <c r="S363" s="2"/>
      <c r="T363" s="15">
        <f t="shared" si="368"/>
        <v>-0.25962758514199152</v>
      </c>
      <c r="U363" s="15">
        <f t="shared" si="369"/>
        <v>-0.26426649531763846</v>
      </c>
      <c r="V363" s="15">
        <f t="shared" si="370"/>
        <v>-0.26402399150607331</v>
      </c>
      <c r="W363" s="15">
        <f t="shared" si="371"/>
        <v>-0.26844962417752349</v>
      </c>
      <c r="X363" s="19">
        <f t="shared" si="372"/>
        <v>-0.46389101756469531</v>
      </c>
      <c r="Y363" s="19">
        <f t="shared" ref="Y363:Z363" si="406">-$K$3*(($P363+T363*$D$8/2)^2-1)*($Q363+X363*$D$8/2)-($K$4^2)*($P363+T363*$D$8/2)</f>
        <v>-0.43964063640817708</v>
      </c>
      <c r="Z363" s="19">
        <f t="shared" si="406"/>
        <v>-0.4411019517765995</v>
      </c>
      <c r="AA363" s="19">
        <f t="shared" si="374"/>
        <v>-0.41831442405332453</v>
      </c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</row>
    <row r="364" spans="1:52" ht="17" x14ac:dyDescent="0.4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11">
        <f t="shared" si="365"/>
        <v>7.0999999999999366</v>
      </c>
      <c r="P364" s="11">
        <f t="shared" si="366"/>
        <v>1.9744111877994981</v>
      </c>
      <c r="Q364" s="11">
        <f t="shared" si="367"/>
        <v>-0.26843988720195011</v>
      </c>
      <c r="R364" s="2"/>
      <c r="S364" s="2"/>
      <c r="T364" s="15">
        <f t="shared" si="368"/>
        <v>-0.26843988720195011</v>
      </c>
      <c r="U364" s="15">
        <f t="shared" si="369"/>
        <v>-0.27262361505605498</v>
      </c>
      <c r="V364" s="15">
        <f t="shared" si="370"/>
        <v>-0.27241201522168318</v>
      </c>
      <c r="W364" s="15">
        <f t="shared" si="371"/>
        <v>-0.27640954574375837</v>
      </c>
      <c r="X364" s="19">
        <f t="shared" si="372"/>
        <v>-0.41837278541048906</v>
      </c>
      <c r="Y364" s="19">
        <f t="shared" ref="Y364:Z364" si="407">-$K$3*(($P364+T364*$D$8/2)^2-1)*($Q364+X364*$D$8/2)-($K$4^2)*($P364+T364*$D$8/2)</f>
        <v>-0.39721280197330811</v>
      </c>
      <c r="Z364" s="19">
        <f t="shared" si="407"/>
        <v>-0.39848292709041266</v>
      </c>
      <c r="AA364" s="19">
        <f t="shared" si="374"/>
        <v>-0.37860464383296</v>
      </c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</row>
    <row r="365" spans="1:52" ht="17" x14ac:dyDescent="0.4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11">
        <f t="shared" si="365"/>
        <v>7.1199999999999362</v>
      </c>
      <c r="P365" s="11">
        <f t="shared" si="366"/>
        <v>1.9689614521544943</v>
      </c>
      <c r="Q365" s="11">
        <f t="shared" si="367"/>
        <v>-0.27640111682651974</v>
      </c>
      <c r="R365" s="2"/>
      <c r="S365" s="2"/>
      <c r="T365" s="15">
        <f t="shared" si="368"/>
        <v>-0.27640111682651974</v>
      </c>
      <c r="U365" s="15">
        <f t="shared" si="369"/>
        <v>-0.28018766583213972</v>
      </c>
      <c r="V365" s="15">
        <f t="shared" si="370"/>
        <v>-0.28000311317382609</v>
      </c>
      <c r="W365" s="15">
        <f t="shared" si="371"/>
        <v>-0.28362717653442754</v>
      </c>
      <c r="X365" s="19">
        <f t="shared" si="372"/>
        <v>-0.37865490056199946</v>
      </c>
      <c r="Y365" s="19">
        <f t="shared" ref="Y365:Z365" si="408">-$K$3*(($P365+T365*$D$8/2)^2-1)*($Q365+X365*$D$8/2)-($K$4^2)*($P365+T365*$D$8/2)</f>
        <v>-0.36019963473063377</v>
      </c>
      <c r="Z365" s="19">
        <f t="shared" si="408"/>
        <v>-0.36130298539539063</v>
      </c>
      <c r="AA365" s="19">
        <f t="shared" si="374"/>
        <v>-0.34397049968820226</v>
      </c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</row>
    <row r="366" spans="1:52" ht="17" x14ac:dyDescent="0.4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11">
        <f t="shared" si="365"/>
        <v>7.1399999999999357</v>
      </c>
      <c r="P366" s="11">
        <f t="shared" si="366"/>
        <v>1.9633600859832514</v>
      </c>
      <c r="Q366" s="11">
        <f t="shared" si="367"/>
        <v>-0.2836198856281939</v>
      </c>
      <c r="R366" s="2"/>
      <c r="S366" s="2"/>
      <c r="T366" s="15">
        <f t="shared" si="368"/>
        <v>-0.2836198856281939</v>
      </c>
      <c r="U366" s="15">
        <f t="shared" si="369"/>
        <v>-0.28706002290896809</v>
      </c>
      <c r="V366" s="15">
        <f t="shared" si="370"/>
        <v>-0.28689913735701184</v>
      </c>
      <c r="W366" s="15">
        <f t="shared" si="371"/>
        <v>-0.29019754914436202</v>
      </c>
      <c r="X366" s="19">
        <f t="shared" si="372"/>
        <v>-0.3440137280774167</v>
      </c>
      <c r="Y366" s="19">
        <f t="shared" ref="Y366:Z366" si="409">-$K$3*(($P366+T366*$D$8/2)^2-1)*($Q366+X366*$D$8/2)-($K$4^2)*($P366+T366*$D$8/2)</f>
        <v>-0.3279251728817929</v>
      </c>
      <c r="Z366" s="19">
        <f t="shared" si="409"/>
        <v>-0.32888317580840498</v>
      </c>
      <c r="AA366" s="19">
        <f t="shared" si="374"/>
        <v>-0.31377817909079142</v>
      </c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</row>
    <row r="367" spans="1:52" ht="17" x14ac:dyDescent="0.4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11">
        <f t="shared" si="365"/>
        <v>7.1599999999999353</v>
      </c>
      <c r="P367" s="11">
        <f t="shared" si="366"/>
        <v>1.9576209667989031</v>
      </c>
      <c r="Q367" s="11">
        <f t="shared" si="367"/>
        <v>-0.29019124764335591</v>
      </c>
      <c r="R367" s="2"/>
      <c r="S367" s="2"/>
      <c r="T367" s="15">
        <f t="shared" si="368"/>
        <v>-0.29019124764335591</v>
      </c>
      <c r="U367" s="15">
        <f t="shared" si="369"/>
        <v>-0.29332940084643966</v>
      </c>
      <c r="V367" s="15">
        <f t="shared" si="370"/>
        <v>-0.29318922410790632</v>
      </c>
      <c r="W367" s="15">
        <f t="shared" si="371"/>
        <v>-0.29620382884869406</v>
      </c>
      <c r="X367" s="19">
        <f t="shared" si="372"/>
        <v>-0.31381532030837311</v>
      </c>
      <c r="Y367" s="19">
        <f t="shared" ref="Y367:Z367" si="410">-$K$3*(($P367+T367*$D$8/2)^2-1)*($Q367+X367*$D$8/2)-($K$4^2)*($P367+T367*$D$8/2)</f>
        <v>-0.29979764645504114</v>
      </c>
      <c r="Z367" s="19">
        <f t="shared" si="410"/>
        <v>-0.30062906026690706</v>
      </c>
      <c r="AA367" s="19">
        <f t="shared" si="374"/>
        <v>-0.2874731162331956</v>
      </c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</row>
    <row r="368" spans="1:52" ht="17" x14ac:dyDescent="0.4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11">
        <f t="shared" si="365"/>
        <v>7.1799999999999349</v>
      </c>
      <c r="P368" s="11">
        <f t="shared" si="366"/>
        <v>1.9517561923775673</v>
      </c>
      <c r="Q368" s="11">
        <f t="shared" si="367"/>
        <v>-0.29619838714330748</v>
      </c>
      <c r="R368" s="2"/>
      <c r="S368" s="2"/>
      <c r="T368" s="15">
        <f t="shared" si="368"/>
        <v>-0.29619838714330748</v>
      </c>
      <c r="U368" s="15">
        <f t="shared" si="369"/>
        <v>-0.29907343705164996</v>
      </c>
      <c r="V368" s="15">
        <f t="shared" si="370"/>
        <v>-0.29895138276107047</v>
      </c>
      <c r="W368" s="15">
        <f t="shared" si="371"/>
        <v>-0.30171880268432849</v>
      </c>
      <c r="X368" s="19">
        <f t="shared" si="372"/>
        <v>-0.28750499083424552</v>
      </c>
      <c r="Y368" s="19">
        <f t="shared" ref="Y368:Z368" si="411">-$K$3*(($P368+T368*$D$8/2)^2-1)*($Q368+X368*$D$8/2)-($K$4^2)*($P368+T368*$D$8/2)</f>
        <v>-0.27529956177629833</v>
      </c>
      <c r="Z368" s="19">
        <f t="shared" si="411"/>
        <v>-0.2760207770510501</v>
      </c>
      <c r="AA368" s="19">
        <f t="shared" si="374"/>
        <v>-0.26457056364394949</v>
      </c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</row>
    <row r="369" spans="1:52" ht="17" x14ac:dyDescent="0.4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11">
        <f t="shared" si="365"/>
        <v>7.1999999999999345</v>
      </c>
      <c r="P369" s="11">
        <f t="shared" si="366"/>
        <v>1.9457763029460571</v>
      </c>
      <c r="Q369" s="11">
        <f t="shared" si="367"/>
        <v>-0.30171410791708381</v>
      </c>
      <c r="R369" s="2"/>
      <c r="S369" s="2"/>
      <c r="T369" s="15">
        <f t="shared" si="368"/>
        <v>-0.30171410791708381</v>
      </c>
      <c r="U369" s="15">
        <f t="shared" si="369"/>
        <v>-0.30436008676963233</v>
      </c>
      <c r="V369" s="15">
        <f t="shared" si="370"/>
        <v>-0.3042538956474829</v>
      </c>
      <c r="W369" s="15">
        <f t="shared" si="371"/>
        <v>-0.30680618968433859</v>
      </c>
      <c r="X369" s="19">
        <f t="shared" si="372"/>
        <v>-0.26459788525485406</v>
      </c>
      <c r="Y369" s="19">
        <f t="shared" ref="Y369:Z369" si="412">-$K$3*(($P369+T369*$D$8/2)^2-1)*($Q369+X369*$D$8/2)-($K$4^2)*($P369+T369*$D$8/2)</f>
        <v>-0.2539787730399099</v>
      </c>
      <c r="Z369" s="19">
        <f t="shared" si="412"/>
        <v>-0.25460408836274029</v>
      </c>
      <c r="AA369" s="19">
        <f t="shared" si="374"/>
        <v>-0.24464713129825499</v>
      </c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</row>
    <row r="370" spans="1:52" ht="17" x14ac:dyDescent="0.4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11">
        <f t="shared" si="365"/>
        <v>7.219999999999934</v>
      </c>
      <c r="P370" s="11">
        <f t="shared" si="366"/>
        <v>1.9396904754046049</v>
      </c>
      <c r="Q370" s="11">
        <f t="shared" si="367"/>
        <v>-0.30680214371494519</v>
      </c>
      <c r="R370" s="2"/>
      <c r="S370" s="2"/>
      <c r="T370" s="15">
        <f t="shared" si="368"/>
        <v>-0.30680214371494519</v>
      </c>
      <c r="U370" s="15">
        <f t="shared" si="369"/>
        <v>-0.3092488489077217</v>
      </c>
      <c r="V370" s="15">
        <f t="shared" si="370"/>
        <v>-0.30915654869318671</v>
      </c>
      <c r="W370" s="15">
        <f t="shared" si="371"/>
        <v>-0.3115217911288109</v>
      </c>
      <c r="X370" s="19">
        <f t="shared" si="372"/>
        <v>-0.24467051927765127</v>
      </c>
      <c r="Y370" s="19">
        <f t="shared" ref="Y370:Z370" si="413">-$K$3*(($P370+T370*$D$8/2)^2-1)*($Q370+X370*$D$8/2)-($K$4^2)*($P370+T370*$D$8/2)</f>
        <v>-0.23544049782415022</v>
      </c>
      <c r="Z370" s="19">
        <f t="shared" si="413"/>
        <v>-0.23598237069328554</v>
      </c>
      <c r="AA370" s="19">
        <f t="shared" si="374"/>
        <v>-0.22733324101616104</v>
      </c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</row>
    <row r="371" spans="1:52" ht="17" x14ac:dyDescent="0.4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11">
        <f t="shared" si="365"/>
        <v>7.2399999999999336</v>
      </c>
      <c r="P371" s="11">
        <f t="shared" si="366"/>
        <v>1.9335066929711198</v>
      </c>
      <c r="Q371" s="11">
        <f t="shared" si="367"/>
        <v>-0.3115183087060408</v>
      </c>
      <c r="R371" s="2"/>
      <c r="S371" s="2"/>
      <c r="T371" s="15">
        <f t="shared" si="368"/>
        <v>-0.3115183087060408</v>
      </c>
      <c r="U371" s="15">
        <f t="shared" si="369"/>
        <v>-0.31379184102602453</v>
      </c>
      <c r="V371" s="15">
        <f t="shared" si="370"/>
        <v>-0.31371171086940142</v>
      </c>
      <c r="W371" s="15">
        <f t="shared" si="371"/>
        <v>-0.31591449848689696</v>
      </c>
      <c r="X371" s="19">
        <f t="shared" si="372"/>
        <v>-0.22735323199837065</v>
      </c>
      <c r="Y371" s="19">
        <f t="shared" ref="Y371:Z371" si="414">-$K$3*(($P371+T371*$D$8/2)^2-1)*($Q371+X371*$D$8/2)-($K$4^2)*($P371+T371*$D$8/2)</f>
        <v>-0.21934021633606338</v>
      </c>
      <c r="Z371" s="19">
        <f t="shared" si="414"/>
        <v>-0.21980948904280684</v>
      </c>
      <c r="AA371" s="19">
        <f t="shared" si="374"/>
        <v>-0.21230643098725932</v>
      </c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</row>
    <row r="372" spans="1:52" ht="17" x14ac:dyDescent="0.4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11">
        <f t="shared" si="365"/>
        <v>7.2599999999999332</v>
      </c>
      <c r="P372" s="11">
        <f t="shared" si="366"/>
        <v>1.9272318932678405</v>
      </c>
      <c r="Q372" s="11">
        <f t="shared" si="367"/>
        <v>-0.31591150561851872</v>
      </c>
      <c r="R372" s="2"/>
      <c r="S372" s="2"/>
      <c r="T372" s="15">
        <f t="shared" si="368"/>
        <v>-0.31591150561851872</v>
      </c>
      <c r="U372" s="15">
        <f t="shared" si="369"/>
        <v>-0.31803474051139291</v>
      </c>
      <c r="V372" s="15">
        <f t="shared" si="370"/>
        <v>-0.31796527946921288</v>
      </c>
      <c r="W372" s="15">
        <f t="shared" si="371"/>
        <v>-0.3200271753486596</v>
      </c>
      <c r="X372" s="19">
        <f t="shared" si="372"/>
        <v>-0.21232348928741662</v>
      </c>
      <c r="Y372" s="19">
        <f t="shared" ref="Y372:Z372" si="415">-$K$3*(($P372+T372*$D$8/2)^2-1)*($Q372+X372*$D$8/2)-($K$4^2)*($P372+T372*$D$8/2)</f>
        <v>-0.20537738506941516</v>
      </c>
      <c r="Z372" s="19">
        <f t="shared" si="415"/>
        <v>-0.20578348650704448</v>
      </c>
      <c r="AA372" s="19">
        <f t="shared" si="374"/>
        <v>-0.19928543902842111</v>
      </c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</row>
    <row r="373" spans="1:52" ht="17" x14ac:dyDescent="0.4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11">
        <f t="shared" si="365"/>
        <v>7.2799999999999327</v>
      </c>
      <c r="P373" s="11">
        <f t="shared" si="366"/>
        <v>1.9208720975314126</v>
      </c>
      <c r="Q373" s="11">
        <f t="shared" si="367"/>
        <v>-0.32002460785674791</v>
      </c>
      <c r="R373" s="2"/>
      <c r="S373" s="2"/>
      <c r="T373" s="15">
        <f t="shared" si="368"/>
        <v>-0.32002460785674791</v>
      </c>
      <c r="U373" s="15">
        <f t="shared" si="369"/>
        <v>-0.32201760751611946</v>
      </c>
      <c r="V373" s="15">
        <f t="shared" si="370"/>
        <v>-0.32195750677673374</v>
      </c>
      <c r="W373" s="15">
        <f t="shared" si="371"/>
        <v>-0.32389742819401174</v>
      </c>
      <c r="X373" s="19">
        <f t="shared" si="372"/>
        <v>-0.19929996593715504</v>
      </c>
      <c r="Y373" s="19">
        <f t="shared" ref="Y373:Z373" si="416">-$K$3*(($P373+T373*$D$8/2)^2-1)*($Q373+X373*$D$8/2)-($K$4^2)*($P373+T373*$D$8/2)</f>
        <v>-0.19328989199858415</v>
      </c>
      <c r="Z373" s="19">
        <f t="shared" si="416"/>
        <v>-0.19364101686319102</v>
      </c>
      <c r="AA373" s="19">
        <f t="shared" si="374"/>
        <v>-0.18802499157053099</v>
      </c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</row>
    <row r="374" spans="1:52" ht="17" x14ac:dyDescent="0.4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11">
        <f t="shared" si="365"/>
        <v>7.2999999999999323</v>
      </c>
      <c r="P374" s="11">
        <f t="shared" si="366"/>
        <v>1.9144325233159578</v>
      </c>
      <c r="Q374" s="11">
        <f t="shared" si="367"/>
        <v>-0.32389523044085206</v>
      </c>
      <c r="R374" s="2"/>
      <c r="S374" s="2"/>
      <c r="T374" s="15">
        <f t="shared" si="368"/>
        <v>-0.32389523044085206</v>
      </c>
      <c r="U374" s="15">
        <f t="shared" si="369"/>
        <v>-0.32577560377681858</v>
      </c>
      <c r="V374" s="15">
        <f t="shared" si="370"/>
        <v>-0.32572372224705048</v>
      </c>
      <c r="W374" s="15">
        <f t="shared" si="371"/>
        <v>-0.32755827939575982</v>
      </c>
      <c r="X374" s="19">
        <f t="shared" si="372"/>
        <v>-0.18803733359665342</v>
      </c>
      <c r="Y374" s="19">
        <f t="shared" ref="Y374:Z374" si="417">-$K$3*(($P374+T374*$D$8/2)^2-1)*($Q374+X374*$D$8/2)-($K$4^2)*($P374+T374*$D$8/2)</f>
        <v>-0.18284918061984423</v>
      </c>
      <c r="Z374" s="19">
        <f t="shared" si="417"/>
        <v>-0.18315244774538941</v>
      </c>
      <c r="AA374" s="19">
        <f t="shared" si="374"/>
        <v>-0.17831122683714917</v>
      </c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</row>
    <row r="375" spans="1:52" ht="17" x14ac:dyDescent="0.4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11">
        <f t="shared" si="365"/>
        <v>7.3199999999999319</v>
      </c>
      <c r="P375" s="11">
        <f t="shared" si="366"/>
        <v>1.9079176827763433</v>
      </c>
      <c r="Q375" s="11">
        <f t="shared" si="367"/>
        <v>-0.32755640316473295</v>
      </c>
      <c r="R375" s="2"/>
      <c r="S375" s="2"/>
      <c r="T375" s="15">
        <f t="shared" si="368"/>
        <v>-0.32755640316473295</v>
      </c>
      <c r="U375" s="15">
        <f t="shared" si="369"/>
        <v>-0.32933961999447781</v>
      </c>
      <c r="V375" s="15">
        <f t="shared" si="370"/>
        <v>-0.32929496289254934</v>
      </c>
      <c r="W375" s="15">
        <f t="shared" si="371"/>
        <v>-0.33103875445415226</v>
      </c>
      <c r="X375" s="19">
        <f t="shared" si="372"/>
        <v>-0.17832168297448447</v>
      </c>
      <c r="Y375" s="19">
        <f t="shared" ref="Y375:Z375" si="418">-$K$3*(($P375+T375*$D$8/2)^2-1)*($Q375+X375*$D$8/2)-($K$4^2)*($P375+T375*$D$8/2)</f>
        <v>-0.17385597278164044</v>
      </c>
      <c r="Z375" s="19">
        <f t="shared" si="418"/>
        <v>-0.17411756447096494</v>
      </c>
      <c r="AA375" s="19">
        <f t="shared" si="374"/>
        <v>-0.16995768410135637</v>
      </c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</row>
    <row r="376" spans="1:52" ht="17" x14ac:dyDescent="0.4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11">
        <f t="shared" si="365"/>
        <v>7.3399999999999315</v>
      </c>
      <c r="P376" s="11">
        <f t="shared" si="366"/>
        <v>1.9013314683650335</v>
      </c>
      <c r="Q376" s="11">
        <f t="shared" si="367"/>
        <v>-0.3310371579700031</v>
      </c>
      <c r="R376" s="2"/>
      <c r="S376" s="2"/>
      <c r="T376" s="15">
        <f t="shared" si="368"/>
        <v>-0.3310371579700031</v>
      </c>
      <c r="U376" s="15">
        <f t="shared" si="369"/>
        <v>-0.33273682309204772</v>
      </c>
      <c r="V376" s="15">
        <f t="shared" si="370"/>
        <v>-0.33269852321375099</v>
      </c>
      <c r="W376" s="15">
        <f t="shared" si="371"/>
        <v>-0.33436439414199487</v>
      </c>
      <c r="X376" s="19">
        <f t="shared" si="372"/>
        <v>-0.16996651220446268</v>
      </c>
      <c r="Y376" s="19">
        <f t="shared" ref="Y376:Z376" si="419">-$K$3*(($P376+T376*$D$8/2)^2-1)*($Q376+X376*$D$8/2)-($K$4^2)*($P376+T376*$D$8/2)</f>
        <v>-0.16613652437478921</v>
      </c>
      <c r="Z376" s="19">
        <f t="shared" si="419"/>
        <v>-0.16636180859958949</v>
      </c>
      <c r="AA376" s="19">
        <f t="shared" si="374"/>
        <v>-0.16280179548454465</v>
      </c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</row>
    <row r="377" spans="1:52" ht="17" x14ac:dyDescent="0.4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11">
        <f t="shared" si="365"/>
        <v>7.359999999999931</v>
      </c>
      <c r="P377" s="11">
        <f t="shared" si="366"/>
        <v>1.8946772275492882</v>
      </c>
      <c r="Q377" s="11">
        <f t="shared" si="367"/>
        <v>-0.33436304121546234</v>
      </c>
      <c r="R377" s="2"/>
      <c r="S377" s="2"/>
      <c r="T377" s="15">
        <f t="shared" si="368"/>
        <v>-0.33436304121546234</v>
      </c>
      <c r="U377" s="15">
        <f t="shared" si="369"/>
        <v>-0.33599113339386744</v>
      </c>
      <c r="V377" s="15">
        <f t="shared" si="370"/>
        <v>-0.33595843474459935</v>
      </c>
      <c r="W377" s="15">
        <f t="shared" si="371"/>
        <v>-0.33755770101940491</v>
      </c>
      <c r="X377" s="19">
        <f t="shared" si="372"/>
        <v>-0.16280921784050739</v>
      </c>
      <c r="Y377" s="19">
        <f t="shared" ref="Y377:Z377" si="420">-$K$3*(($P377+T377*$D$8/2)^2-1)*($Q377+X377*$D$8/2)-($K$4^2)*($P377+T377*$D$8/2)</f>
        <v>-0.15953935291370058</v>
      </c>
      <c r="Z377" s="19">
        <f t="shared" si="420"/>
        <v>-0.15973299019712783</v>
      </c>
      <c r="AA377" s="19">
        <f t="shared" si="374"/>
        <v>-0.15670182192871907</v>
      </c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</row>
    <row r="378" spans="1:52" ht="17" x14ac:dyDescent="0.4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11">
        <f t="shared" si="365"/>
        <v>7.3799999999999306</v>
      </c>
      <c r="P378" s="11">
        <f t="shared" si="366"/>
        <v>1.8879578279542488</v>
      </c>
      <c r="Q378" s="11">
        <f t="shared" si="367"/>
        <v>-0.33755656030209863</v>
      </c>
      <c r="R378" s="2"/>
      <c r="S378" s="2"/>
      <c r="T378" s="15">
        <f t="shared" si="368"/>
        <v>-0.33755656030209863</v>
      </c>
      <c r="U378" s="15">
        <f t="shared" si="369"/>
        <v>-0.33912364060320388</v>
      </c>
      <c r="V378" s="15">
        <f t="shared" si="370"/>
        <v>-0.33909588411575997</v>
      </c>
      <c r="W378" s="15">
        <f t="shared" si="371"/>
        <v>-0.34063852866327332</v>
      </c>
      <c r="X378" s="19">
        <f t="shared" si="372"/>
        <v>-0.15670803011052392</v>
      </c>
      <c r="Y378" s="19">
        <f t="shared" ref="Y378:Z378" si="421">-$K$3*(($P378+T378*$D$8/2)^2-1)*($Q378+X378*$D$8/2)-($K$4^2)*($P378+T378*$D$8/2)</f>
        <v>-0.1539323813661353</v>
      </c>
      <c r="Z378" s="19">
        <f t="shared" si="421"/>
        <v>-0.1540984180587357</v>
      </c>
      <c r="AA378" s="19">
        <f t="shared" si="374"/>
        <v>-0.15153418034405197</v>
      </c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</row>
    <row r="379" spans="1:52" ht="17" x14ac:dyDescent="0.4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11">
        <f t="shared" si="365"/>
        <v>7.3999999999999302</v>
      </c>
      <c r="P379" s="11">
        <f t="shared" si="366"/>
        <v>1.8811757141595711</v>
      </c>
      <c r="Q379" s="11">
        <f t="shared" si="367"/>
        <v>-0.3406375729997797</v>
      </c>
      <c r="R379" s="2"/>
      <c r="S379" s="2"/>
      <c r="T379" s="15">
        <f t="shared" si="368"/>
        <v>-0.3406375729997797</v>
      </c>
      <c r="U379" s="15">
        <f t="shared" si="369"/>
        <v>-0.34215296639404752</v>
      </c>
      <c r="V379" s="15">
        <f t="shared" si="370"/>
        <v>-0.34212957747944545</v>
      </c>
      <c r="W379" s="15">
        <f t="shared" si="371"/>
        <v>-0.34362442094975698</v>
      </c>
      <c r="X379" s="19">
        <f t="shared" si="372"/>
        <v>-0.1515393394267841</v>
      </c>
      <c r="Y379" s="19">
        <f t="shared" ref="Y379:Z379" si="422">-$K$3*(($P379+T379*$D$8/2)^2-1)*($Q379+X379*$D$8/2)-($K$4^2)*($P379+T379*$D$8/2)</f>
        <v>-0.14920044796657383</v>
      </c>
      <c r="Z379" s="19">
        <f t="shared" si="422"/>
        <v>-0.14934239749886369</v>
      </c>
      <c r="AA379" s="19">
        <f t="shared" si="374"/>
        <v>-0.14719111424688491</v>
      </c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</row>
    <row r="380" spans="1:52" ht="17" x14ac:dyDescent="0.4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11">
        <f t="shared" si="365"/>
        <v>7.4199999999999298</v>
      </c>
      <c r="P380" s="11">
        <f t="shared" si="366"/>
        <v>1.8743329572205827</v>
      </c>
      <c r="Q380" s="11">
        <f t="shared" si="367"/>
        <v>-0.3436236268151282</v>
      </c>
      <c r="R380" s="2"/>
      <c r="S380" s="2"/>
      <c r="T380" s="15">
        <f t="shared" si="368"/>
        <v>-0.3436236268151282</v>
      </c>
      <c r="U380" s="15">
        <f t="shared" si="369"/>
        <v>-0.34509558047975109</v>
      </c>
      <c r="V380" s="15">
        <f t="shared" si="370"/>
        <v>-0.34507605818483611</v>
      </c>
      <c r="W380" s="15">
        <f t="shared" si="371"/>
        <v>-0.3465309078256707</v>
      </c>
      <c r="X380" s="19">
        <f t="shared" si="372"/>
        <v>-0.14719536646228604</v>
      </c>
      <c r="Y380" s="19">
        <f t="shared" ref="Y380:Z380" si="423">-$K$3*(($P380+T380*$D$8/2)^2-1)*($Q380+X380*$D$8/2)-($K$4^2)*($P380+T380*$D$8/2)</f>
        <v>-0.14524313697078917</v>
      </c>
      <c r="Z380" s="19">
        <f t="shared" si="423"/>
        <v>-0.14536405052712476</v>
      </c>
      <c r="AA380" s="19">
        <f t="shared" si="374"/>
        <v>-0.14357866529407248</v>
      </c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</row>
    <row r="381" spans="1:52" ht="17" x14ac:dyDescent="0.4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11">
        <f t="shared" si="365"/>
        <v>7.4399999999999293</v>
      </c>
      <c r="P381" s="11">
        <f t="shared" si="366"/>
        <v>1.8674312978473495</v>
      </c>
      <c r="Q381" s="11">
        <f t="shared" si="367"/>
        <v>-0.3465302548376355</v>
      </c>
      <c r="R381" s="2"/>
      <c r="S381" s="2"/>
      <c r="T381" s="15">
        <f t="shared" si="368"/>
        <v>-0.3465302548376355</v>
      </c>
      <c r="U381" s="15">
        <f t="shared" si="369"/>
        <v>-0.34796607616956016</v>
      </c>
      <c r="V381" s="15">
        <f t="shared" si="370"/>
        <v>-0.34794998374011943</v>
      </c>
      <c r="W381" s="15">
        <f t="shared" si="371"/>
        <v>-0.34937176320095398</v>
      </c>
      <c r="X381" s="19">
        <f t="shared" si="372"/>
        <v>-0.14358213319246804</v>
      </c>
      <c r="Y381" s="19">
        <f t="shared" ref="Y381:Z381" si="424">-$K$3*(($P381+T381*$D$8/2)^2-1)*($Q381+X381*$D$8/2)-($K$4^2)*($P381+T381*$D$8/2)</f>
        <v>-0.14197289024839144</v>
      </c>
      <c r="Z381" s="19">
        <f t="shared" si="424"/>
        <v>-0.14207541816592362</v>
      </c>
      <c r="AA381" s="19">
        <f t="shared" si="374"/>
        <v>-0.14061490788776809</v>
      </c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</row>
    <row r="382" spans="1:52" ht="17" x14ac:dyDescent="0.4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11">
        <f t="shared" si="365"/>
        <v>7.4599999999999289</v>
      </c>
      <c r="P382" s="11">
        <f t="shared" si="366"/>
        <v>1.8604721840544898</v>
      </c>
      <c r="Q382" s="11">
        <f t="shared" si="367"/>
        <v>-0.3493712336973317</v>
      </c>
      <c r="R382" s="2"/>
      <c r="S382" s="2"/>
      <c r="T382" s="15">
        <f t="shared" si="368"/>
        <v>-0.3493712336973317</v>
      </c>
      <c r="U382" s="15">
        <f t="shared" si="369"/>
        <v>-0.35077741066802842</v>
      </c>
      <c r="V382" s="15">
        <f t="shared" si="370"/>
        <v>-0.35076436733926253</v>
      </c>
      <c r="W382" s="15">
        <f t="shared" si="371"/>
        <v>-0.35215922988237919</v>
      </c>
      <c r="X382" s="19">
        <f t="shared" si="372"/>
        <v>-0.14061769706967464</v>
      </c>
      <c r="Y382" s="19">
        <f t="shared" ref="Y382:Z382" si="425">-$K$3*(($P382+T382*$D$8/2)^2-1)*($Q382+X382*$D$8/2)-($K$4^2)*($P382+T382*$D$8/2)</f>
        <v>-0.13931336419308149</v>
      </c>
      <c r="Z382" s="19">
        <f t="shared" si="425"/>
        <v>-0.13939980925237405</v>
      </c>
      <c r="AA382" s="19">
        <f t="shared" si="374"/>
        <v>-0.13822841341748315</v>
      </c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</row>
    <row r="383" spans="1:52" ht="17" x14ac:dyDescent="0.4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11">
        <f t="shared" si="365"/>
        <v>7.4799999999999285</v>
      </c>
      <c r="P383" s="11">
        <f t="shared" si="366"/>
        <v>1.8534568039891754</v>
      </c>
      <c r="Q383" s="11">
        <f t="shared" si="367"/>
        <v>-0.35215880855525861</v>
      </c>
      <c r="R383" s="2"/>
      <c r="S383" s="2"/>
      <c r="T383" s="15">
        <f t="shared" si="368"/>
        <v>-0.35215880855525861</v>
      </c>
      <c r="U383" s="15">
        <f t="shared" si="369"/>
        <v>-0.35354111470416438</v>
      </c>
      <c r="V383" s="15">
        <f t="shared" si="370"/>
        <v>-0.35353078856148396</v>
      </c>
      <c r="W383" s="15">
        <f t="shared" si="371"/>
        <v>-0.35490421584058862</v>
      </c>
      <c r="X383" s="19">
        <f t="shared" si="372"/>
        <v>-0.13823061489058031</v>
      </c>
      <c r="Y383" s="19">
        <f t="shared" ref="Y383:Z383" si="426">-$K$3*(($P383+T383*$D$8/2)^2-1)*($Q383+X383*$D$8/2)-($K$4^2)*($P383+T383*$D$8/2)</f>
        <v>-0.1371980006225344</v>
      </c>
      <c r="Z383" s="19">
        <f t="shared" si="426"/>
        <v>-0.13727036426650208</v>
      </c>
      <c r="AA383" s="19">
        <f t="shared" si="374"/>
        <v>-0.13635691470245348</v>
      </c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</row>
    <row r="384" spans="1:52" ht="17" x14ac:dyDescent="0.4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11">
        <f t="shared" si="365"/>
        <v>7.4999999999999281</v>
      </c>
      <c r="P384" s="11">
        <f t="shared" si="366"/>
        <v>1.8463861145527516</v>
      </c>
      <c r="Q384" s="11">
        <f t="shared" si="367"/>
        <v>-0.35490388941982898</v>
      </c>
      <c r="R384" s="2"/>
      <c r="S384" s="2"/>
      <c r="T384" s="15">
        <f t="shared" si="368"/>
        <v>-0.35490388941982898</v>
      </c>
      <c r="U384" s="15">
        <f t="shared" si="369"/>
        <v>-0.35626747548896204</v>
      </c>
      <c r="V384" s="15">
        <f t="shared" si="370"/>
        <v>-0.35625957726115653</v>
      </c>
      <c r="W384" s="15">
        <f t="shared" si="371"/>
        <v>-0.35761646555042992</v>
      </c>
      <c r="X384" s="19">
        <f t="shared" si="372"/>
        <v>-0.13635860691330448</v>
      </c>
      <c r="Y384" s="19">
        <f t="shared" ref="Y384:Z384" si="427">-$K$3*(($P384+T384*$D$8/2)^2-1)*($Q384+X384*$D$8/2)-($K$4^2)*($P384+T384*$D$8/2)</f>
        <v>-0.13556878413275442</v>
      </c>
      <c r="Z384" s="19">
        <f t="shared" si="427"/>
        <v>-0.13562880653004594</v>
      </c>
      <c r="AA384" s="19">
        <f t="shared" si="374"/>
        <v>-0.13494614479757483</v>
      </c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</row>
    <row r="385" spans="1:52" ht="17" x14ac:dyDescent="0.4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11">
        <f t="shared" si="365"/>
        <v>7.5199999999999276</v>
      </c>
      <c r="P385" s="11">
        <f t="shared" si="366"/>
        <v>1.8392608663511834</v>
      </c>
      <c r="Q385" s="11">
        <f t="shared" si="367"/>
        <v>-0.35761622252995057</v>
      </c>
      <c r="R385" s="2"/>
      <c r="S385" s="2"/>
      <c r="T385" s="15">
        <f t="shared" si="368"/>
        <v>-0.35761622252995057</v>
      </c>
      <c r="U385" s="15">
        <f t="shared" si="369"/>
        <v>-0.35896569648376664</v>
      </c>
      <c r="V385" s="15">
        <f t="shared" si="370"/>
        <v>-0.35895997414769165</v>
      </c>
      <c r="W385" s="15">
        <f t="shared" si="371"/>
        <v>-0.36030470966060868</v>
      </c>
      <c r="X385" s="19">
        <f t="shared" si="372"/>
        <v>-0.13494739538160894</v>
      </c>
      <c r="Y385" s="19">
        <f t="shared" ref="Y385:Z385" si="428">-$K$3*(($P385+T385*$D$8/2)^2-1)*($Q385+X385*$D$8/2)-($K$4^2)*($P385+T385*$D$8/2)</f>
        <v>-0.13437516177410602</v>
      </c>
      <c r="Z385" s="19">
        <f t="shared" si="428"/>
        <v>-0.13442435653290485</v>
      </c>
      <c r="AA385" s="19">
        <f t="shared" si="374"/>
        <v>-0.13394882754472404</v>
      </c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</row>
    <row r="386" spans="1:52" ht="17" x14ac:dyDescent="0.4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11">
        <f t="shared" si="365"/>
        <v>7.5399999999999272</v>
      </c>
      <c r="P386" s="11">
        <f t="shared" si="366"/>
        <v>1.8320816254396717</v>
      </c>
      <c r="Q386" s="11">
        <f t="shared" si="367"/>
        <v>-0.36030454006175178</v>
      </c>
      <c r="R386" s="2"/>
      <c r="S386" s="2"/>
      <c r="T386" s="15">
        <f t="shared" si="368"/>
        <v>-0.36030454006175178</v>
      </c>
      <c r="U386" s="15">
        <f t="shared" si="369"/>
        <v>-0.36164403701007819</v>
      </c>
      <c r="V386" s="15">
        <f t="shared" si="370"/>
        <v>-0.36164027110122637</v>
      </c>
      <c r="W386" s="15">
        <f t="shared" si="371"/>
        <v>-0.36297679582547526</v>
      </c>
      <c r="X386" s="19">
        <f t="shared" si="372"/>
        <v>-0.13394969483263952</v>
      </c>
      <c r="Y386" s="19">
        <f t="shared" ref="Y386:Z386" si="429">-$K$3*(($P386+T386*$D$8/2)^2-1)*($Q386+X386*$D$8/2)-($K$4^2)*($P386+T386*$D$8/2)</f>
        <v>-0.13357310394746191</v>
      </c>
      <c r="Z386" s="19">
        <f t="shared" si="429"/>
        <v>-0.13361278818617506</v>
      </c>
      <c r="AA386" s="19">
        <f t="shared" si="374"/>
        <v>-0.13332380011098821</v>
      </c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</row>
    <row r="387" spans="1:52" ht="17" x14ac:dyDescent="0.4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11">
        <f t="shared" si="365"/>
        <v>7.5599999999999268</v>
      </c>
      <c r="P387" s="11">
        <f t="shared" si="366"/>
        <v>1.8248487922659722</v>
      </c>
      <c r="Q387" s="11">
        <f t="shared" si="367"/>
        <v>-0.36297669099245478</v>
      </c>
      <c r="R387" s="2"/>
      <c r="S387" s="2"/>
      <c r="T387" s="15">
        <f t="shared" si="368"/>
        <v>-0.36297669099245478</v>
      </c>
      <c r="U387" s="15">
        <f t="shared" si="369"/>
        <v>-0.36430993433670367</v>
      </c>
      <c r="V387" s="15">
        <f t="shared" si="370"/>
        <v>-0.36430793387350197</v>
      </c>
      <c r="W387" s="15">
        <f t="shared" si="371"/>
        <v>-0.36563980316239347</v>
      </c>
      <c r="X387" s="19">
        <f t="shared" si="372"/>
        <v>-0.13332433442488889</v>
      </c>
      <c r="Y387" s="19">
        <f t="shared" ref="Y387:Z387" si="430">-$K$3*(($P387+T387*$D$8/2)^2-1)*($Q387+X387*$D$8/2)-($K$4^2)*($P387+T387*$D$8/2)</f>
        <v>-0.13312428810471744</v>
      </c>
      <c r="Z387" s="19">
        <f t="shared" si="430"/>
        <v>-0.13315560849693364</v>
      </c>
      <c r="AA387" s="19">
        <f t="shared" si="374"/>
        <v>-0.13303525028359409</v>
      </c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</row>
    <row r="388" spans="1:52" ht="17" x14ac:dyDescent="0.4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11">
        <f t="shared" si="365"/>
        <v>7.5799999999999264</v>
      </c>
      <c r="P388" s="11">
        <f t="shared" si="366"/>
        <v>1.8175626181640547</v>
      </c>
      <c r="Q388" s="11">
        <f t="shared" si="367"/>
        <v>-0.36563975558549405</v>
      </c>
      <c r="R388" s="2"/>
      <c r="S388" s="2"/>
      <c r="T388" s="15">
        <f t="shared" si="368"/>
        <v>-0.36563975558549405</v>
      </c>
      <c r="U388" s="15">
        <f t="shared" si="369"/>
        <v>-0.36697011053601253</v>
      </c>
      <c r="V388" s="15">
        <f t="shared" si="370"/>
        <v>-0.36696970947756485</v>
      </c>
      <c r="W388" s="15">
        <f t="shared" si="371"/>
        <v>-0.36830014247627429</v>
      </c>
      <c r="X388" s="19">
        <f t="shared" si="372"/>
        <v>-0.13303549505184531</v>
      </c>
      <c r="Y388" s="19">
        <f t="shared" ref="Y388:Z388" si="431">-$K$3*(($P388+T388*$D$8/2)^2-1)*($Q388+X388*$D$8/2)-($K$4^2)*($P388+T388*$D$8/2)</f>
        <v>-0.13299538920708276</v>
      </c>
      <c r="Z388" s="19">
        <f t="shared" si="431"/>
        <v>-0.13301934453901221</v>
      </c>
      <c r="AA388" s="19">
        <f t="shared" si="374"/>
        <v>-0.13305205351751037</v>
      </c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</row>
    <row r="389" spans="1:52" ht="17" x14ac:dyDescent="0.4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11">
        <f t="shared" si="365"/>
        <v>7.5999999999999259</v>
      </c>
      <c r="P389" s="11">
        <f t="shared" si="366"/>
        <v>1.8102232197037582</v>
      </c>
      <c r="Q389" s="11">
        <f t="shared" si="367"/>
        <v>-0.36830014563903252</v>
      </c>
      <c r="R389" s="2"/>
      <c r="S389" s="2"/>
      <c r="T389" s="15">
        <f t="shared" si="368"/>
        <v>-0.36830014563903252</v>
      </c>
      <c r="U389" s="15">
        <f t="shared" si="369"/>
        <v>-0.36963066610136713</v>
      </c>
      <c r="V389" s="15">
        <f t="shared" si="370"/>
        <v>-0.36963172026880109</v>
      </c>
      <c r="W389" s="15">
        <f t="shared" si="371"/>
        <v>-0.37096364411274202</v>
      </c>
      <c r="X389" s="19">
        <f t="shared" si="372"/>
        <v>-0.13305204623346278</v>
      </c>
      <c r="Y389" s="19">
        <f t="shared" ref="Y389:Z389" si="432">-$K$3*(($P389+T389*$D$8/2)^2-1)*($Q389+X389*$D$8/2)-($K$4^2)*($P389+T389*$D$8/2)</f>
        <v>-0.13315746297685527</v>
      </c>
      <c r="Z389" s="19">
        <f t="shared" si="432"/>
        <v>-0.13317492368547534</v>
      </c>
      <c r="AA389" s="19">
        <f t="shared" si="374"/>
        <v>-0.13334719668546602</v>
      </c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</row>
    <row r="390" spans="1:52" ht="17" x14ac:dyDescent="0.4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11">
        <f t="shared" si="365"/>
        <v>7.6199999999999255</v>
      </c>
      <c r="P390" s="11">
        <f t="shared" si="366"/>
        <v>1.8028305911621179</v>
      </c>
      <c r="Q390" s="11">
        <f t="shared" si="367"/>
        <v>-0.3709636923598445</v>
      </c>
      <c r="R390" s="2"/>
      <c r="S390" s="2"/>
      <c r="T390" s="15">
        <f t="shared" si="368"/>
        <v>-0.3709636923598445</v>
      </c>
      <c r="U390" s="15">
        <f t="shared" si="369"/>
        <v>-0.37229716205716268</v>
      </c>
      <c r="V390" s="15">
        <f t="shared" si="370"/>
        <v>-0.37229954645787561</v>
      </c>
      <c r="W390" s="15">
        <f t="shared" si="371"/>
        <v>-0.37363563505787883</v>
      </c>
      <c r="X390" s="19">
        <f t="shared" si="372"/>
        <v>-0.13334696973181659</v>
      </c>
      <c r="Y390" s="19">
        <f t="shared" ref="Y390:Z390" si="433">-$K$3*(($P390+T390*$D$8/2)^2-1)*($Q390+X390*$D$8/2)-($K$4^2)*($P390+T390*$D$8/2)</f>
        <v>-0.13358540980311107</v>
      </c>
      <c r="Z390" s="19">
        <f t="shared" si="433"/>
        <v>-0.13359713490171665</v>
      </c>
      <c r="AA390" s="19">
        <f t="shared" si="374"/>
        <v>-0.13389727719020583</v>
      </c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</row>
    <row r="391" spans="1:52" ht="17" x14ac:dyDescent="0.4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11">
        <f t="shared" si="365"/>
        <v>7.6399999999999251</v>
      </c>
      <c r="P391" s="11">
        <f t="shared" si="366"/>
        <v>1.7953846153472919</v>
      </c>
      <c r="Q391" s="11">
        <f t="shared" si="367"/>
        <v>-0.37363572348095009</v>
      </c>
      <c r="R391" s="2"/>
      <c r="S391" s="2"/>
      <c r="T391" s="15">
        <f t="shared" si="368"/>
        <v>-0.37363572348095009</v>
      </c>
      <c r="U391" s="15">
        <f t="shared" si="369"/>
        <v>-0.37497469206642825</v>
      </c>
      <c r="V391" s="15">
        <f t="shared" si="370"/>
        <v>-0.37497829856851944</v>
      </c>
      <c r="W391" s="15">
        <f t="shared" si="371"/>
        <v>-0.37632100669096702</v>
      </c>
      <c r="X391" s="19">
        <f t="shared" si="372"/>
        <v>-0.13389685854781397</v>
      </c>
      <c r="Y391" s="19">
        <f t="shared" ref="Y391:Z391" si="434">-$K$3*(($P391+T391*$D$8/2)^2-1)*($Q391+X391*$D$8/2)-($K$4^2)*($P391+T391*$D$8/2)</f>
        <v>-0.13425750875693376</v>
      </c>
      <c r="Z391" s="19">
        <f t="shared" si="434"/>
        <v>-0.13426416050084633</v>
      </c>
      <c r="AA391" s="19">
        <f t="shared" si="374"/>
        <v>-0.13468206759228241</v>
      </c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</row>
    <row r="392" spans="1:52" ht="17" x14ac:dyDescent="0.4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11">
        <f t="shared" si="365"/>
        <v>7.6599999999999246</v>
      </c>
      <c r="P392" s="11">
        <f t="shared" si="366"/>
        <v>1.7878850729758191</v>
      </c>
      <c r="Q392" s="11">
        <f t="shared" si="367"/>
        <v>-0.3763211310298023</v>
      </c>
      <c r="R392" s="2"/>
      <c r="S392" s="2"/>
      <c r="T392" s="15">
        <f t="shared" si="368"/>
        <v>-0.3763211310298023</v>
      </c>
      <c r="U392" s="15">
        <f t="shared" si="369"/>
        <v>-0.3776679458442988</v>
      </c>
      <c r="V392" s="15">
        <f t="shared" si="370"/>
        <v>-0.37767268115543778</v>
      </c>
      <c r="W392" s="15">
        <f t="shared" si="371"/>
        <v>-0.37902427441303521</v>
      </c>
      <c r="X392" s="19">
        <f t="shared" si="372"/>
        <v>-0.13468148144965153</v>
      </c>
      <c r="Y392" s="19">
        <f t="shared" ref="Y392:Z392" si="435">-$K$3*(($P392+T392*$D$8/2)^2-1)*($Q392+X392*$D$8/2)-($K$4^2)*($P392+T392*$D$8/2)</f>
        <v>-0.13515501256354767</v>
      </c>
      <c r="Z392" s="19">
        <f t="shared" si="435"/>
        <v>-0.13515716916164466</v>
      </c>
      <c r="AA392" s="19">
        <f t="shared" si="374"/>
        <v>-0.13568413720866124</v>
      </c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</row>
    <row r="393" spans="1:52" ht="17" x14ac:dyDescent="0.4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11">
        <f t="shared" si="365"/>
        <v>7.6799999999999242</v>
      </c>
      <c r="P393" s="11">
        <f t="shared" si="366"/>
        <v>1.7803316507776781</v>
      </c>
      <c r="Q393" s="11">
        <f t="shared" si="367"/>
        <v>-0.37902443097016464</v>
      </c>
      <c r="R393" s="2"/>
      <c r="S393" s="2"/>
      <c r="T393" s="15">
        <f t="shared" si="368"/>
        <v>-0.37902443097016464</v>
      </c>
      <c r="U393" s="15">
        <f t="shared" si="369"/>
        <v>-0.38038126501502534</v>
      </c>
      <c r="V393" s="15">
        <f t="shared" si="370"/>
        <v>-0.38038704892607522</v>
      </c>
      <c r="W393" s="15">
        <f t="shared" si="371"/>
        <v>-0.38174963021471964</v>
      </c>
      <c r="X393" s="19">
        <f t="shared" si="372"/>
        <v>-0.13568340448607041</v>
      </c>
      <c r="Y393" s="19">
        <f t="shared" ref="Y393:Z393" si="436">-$K$3*(($P393+T393*$D$8/2)^2-1)*($Q393+X393*$D$8/2)-($K$4^2)*($P393+T393*$D$8/2)</f>
        <v>-0.13626179559105611</v>
      </c>
      <c r="Z393" s="19">
        <f t="shared" si="436"/>
        <v>-0.13625996222775094</v>
      </c>
      <c r="AA393" s="19">
        <f t="shared" si="374"/>
        <v>-0.13688852327085654</v>
      </c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</row>
    <row r="394" spans="1:52" ht="17" x14ac:dyDescent="0.4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11">
        <f t="shared" si="365"/>
        <v>7.6999999999999238</v>
      </c>
      <c r="P394" s="11">
        <f t="shared" si="366"/>
        <v>1.7727239484807877</v>
      </c>
      <c r="Q394" s="11">
        <f t="shared" si="367"/>
        <v>-0.38174981578147976</v>
      </c>
      <c r="R394" s="2"/>
      <c r="S394" s="2"/>
      <c r="T394" s="15">
        <f t="shared" si="368"/>
        <v>-0.38174981578147976</v>
      </c>
      <c r="U394" s="15">
        <f t="shared" si="369"/>
        <v>-0.38311869240219149</v>
      </c>
      <c r="V394" s="15">
        <f t="shared" si="370"/>
        <v>-0.38312545626118183</v>
      </c>
      <c r="W394" s="15">
        <f t="shared" si="371"/>
        <v>-0.38450098910881619</v>
      </c>
      <c r="X394" s="19">
        <f t="shared" si="372"/>
        <v>-0.13688766207117209</v>
      </c>
      <c r="Y394" s="19">
        <f t="shared" ref="Y394:Z394" si="437">-$K$3*(($P394+T394*$D$8/2)^2-1)*($Q394+X394*$D$8/2)-($K$4^2)*($P394+T394*$D$8/2)</f>
        <v>-0.13756404797020427</v>
      </c>
      <c r="Z394" s="19">
        <f t="shared" si="437"/>
        <v>-0.1375586663668229</v>
      </c>
      <c r="AA394" s="19">
        <f t="shared" si="374"/>
        <v>-0.13828244521687694</v>
      </c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</row>
    <row r="395" spans="1:52" ht="17" x14ac:dyDescent="0.4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11">
        <f t="shared" ref="O395:O458" si="438">O394+$D$8</f>
        <v>7.7199999999999234</v>
      </c>
      <c r="P395" s="11">
        <f t="shared" ref="P395:P458" si="439">P394+($D$8/6)*(T394+2*U394+2*V394+W394)</f>
        <v>1.765061484806731</v>
      </c>
      <c r="Q395" s="11">
        <f t="shared" ref="Q395:Q458" si="440">Q394+($D$8/6)*(X394+2*Y394+2*Z394+AA394)</f>
        <v>-0.38450120090135342</v>
      </c>
      <c r="R395" s="2"/>
      <c r="S395" s="2"/>
      <c r="T395" s="15">
        <f t="shared" ref="T395:T458" si="441">$Q395</f>
        <v>-0.38450120090135342</v>
      </c>
      <c r="U395" s="15">
        <f t="shared" ref="U395:U458" si="442">$Q395+X395*$D$8/2</f>
        <v>-0.38588401561348723</v>
      </c>
      <c r="V395" s="15">
        <f t="shared" ref="V395:V458" si="443">$Q395+Y395*$D$8/2</f>
        <v>-0.38589170100011544</v>
      </c>
      <c r="W395" s="15">
        <f t="shared" ref="W395:W458" si="444">$Q395+Z395*$D$8</f>
        <v>-0.38728203023314872</v>
      </c>
      <c r="X395" s="19">
        <f t="shared" ref="X395:X458" si="445">-$K$3*($P395^2-1)*$Q395-($K$4^2)*$P395</f>
        <v>-0.13828147121337953</v>
      </c>
      <c r="Y395" s="19">
        <f t="shared" ref="Y395:Z395" si="446">-$K$3*(($P395+T395*$D$8/2)^2-1)*($Q395+X395*$D$8/2)-($K$4^2)*($P395+T395*$D$8/2)</f>
        <v>-0.13905000987620308</v>
      </c>
      <c r="Z395" s="19">
        <f t="shared" si="446"/>
        <v>-0.13904146658976391</v>
      </c>
      <c r="AA395" s="19">
        <f t="shared" ref="AA395:AA458" si="447">-$K$3*(($P395+V395*$D$8)^2-1)*($Q395+Z395*$D$8)-($K$4^2)*($P395+V395*$D$8)</f>
        <v>-0.13985505654748098</v>
      </c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</row>
    <row r="396" spans="1:52" ht="17" x14ac:dyDescent="0.4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11">
        <f t="shared" si="438"/>
        <v>7.7399999999999229</v>
      </c>
      <c r="P396" s="11">
        <f t="shared" si="439"/>
        <v>1.7573437025921919</v>
      </c>
      <c r="Q396" s="11">
        <f t="shared" si="440"/>
        <v>-0.3872822658369961</v>
      </c>
      <c r="R396" s="2"/>
      <c r="S396" s="2"/>
      <c r="T396" s="15">
        <f t="shared" si="441"/>
        <v>-0.3872822658369961</v>
      </c>
      <c r="U396" s="15">
        <f t="shared" si="442"/>
        <v>-0.3886808056701721</v>
      </c>
      <c r="V396" s="15">
        <f t="shared" si="443"/>
        <v>-0.38868936324499359</v>
      </c>
      <c r="W396" s="15">
        <f t="shared" si="444"/>
        <v>-0.39009623332560256</v>
      </c>
      <c r="X396" s="19">
        <f t="shared" si="445"/>
        <v>-0.13985398331760024</v>
      </c>
      <c r="Y396" s="19">
        <f t="shared" ref="Y396:Z396" si="448">-$K$3*(($P396+T396*$D$8/2)^2-1)*($Q396+X396*$D$8/2)-($K$4^2)*($P396+T396*$D$8/2)</f>
        <v>-0.14070974079975196</v>
      </c>
      <c r="Z396" s="19">
        <f t="shared" si="448"/>
        <v>-0.14069837443032385</v>
      </c>
      <c r="AA396" s="19">
        <f t="shared" si="447"/>
        <v>-0.14159722942061781</v>
      </c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</row>
    <row r="397" spans="1:52" ht="17" x14ac:dyDescent="0.4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11">
        <f t="shared" si="438"/>
        <v>7.7599999999999225</v>
      </c>
      <c r="P397" s="11">
        <f t="shared" si="439"/>
        <v>1.7495699731355487</v>
      </c>
      <c r="Q397" s="11">
        <f t="shared" si="440"/>
        <v>-0.39009649064765733</v>
      </c>
      <c r="R397" s="2"/>
      <c r="S397" s="2"/>
      <c r="T397" s="15">
        <f t="shared" si="441"/>
        <v>-0.39009649064765733</v>
      </c>
      <c r="U397" s="15">
        <f t="shared" si="442"/>
        <v>-0.39151245133498935</v>
      </c>
      <c r="V397" s="15">
        <f t="shared" si="443"/>
        <v>-0.39152183984091044</v>
      </c>
      <c r="W397" s="15">
        <f t="shared" si="444"/>
        <v>-0.39294691118325564</v>
      </c>
      <c r="X397" s="19">
        <f t="shared" si="445"/>
        <v>-0.14159606873320096</v>
      </c>
      <c r="Y397" s="19">
        <f t="shared" ref="Y397:Z397" si="449">-$K$3*(($P397+T397*$D$8/2)^2-1)*($Q397+X397*$D$8/2)-($K$4^2)*($P397+T397*$D$8/2)</f>
        <v>-0.14253491932531226</v>
      </c>
      <c r="Z397" s="19">
        <f t="shared" si="449"/>
        <v>-0.14252102677991552</v>
      </c>
      <c r="AA397" s="19">
        <f t="shared" si="447"/>
        <v>-0.14350136780304035</v>
      </c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</row>
    <row r="398" spans="1:52" ht="17" x14ac:dyDescent="0.4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11">
        <f t="shared" si="438"/>
        <v>7.7799999999999221</v>
      </c>
      <c r="P398" s="11">
        <f t="shared" si="439"/>
        <v>1.7417395998549396</v>
      </c>
      <c r="Q398" s="11">
        <f t="shared" si="440"/>
        <v>-0.39294718841014631</v>
      </c>
      <c r="R398" s="2"/>
      <c r="S398" s="2"/>
      <c r="T398" s="15">
        <f t="shared" si="441"/>
        <v>-0.39294718841014631</v>
      </c>
      <c r="U398" s="15">
        <f t="shared" si="442"/>
        <v>-0.39438218970880345</v>
      </c>
      <c r="V398" s="15">
        <f t="shared" si="443"/>
        <v>-0.39439237510548847</v>
      </c>
      <c r="W398" s="15">
        <f t="shared" si="444"/>
        <v>-0.39583723863964954</v>
      </c>
      <c r="X398" s="19">
        <f t="shared" si="445"/>
        <v>-0.14350012986571281</v>
      </c>
      <c r="Y398" s="19">
        <f t="shared" ref="Y398:Z398" si="450">-$K$3*(($P398+T398*$D$8/2)^2-1)*($Q398+X398*$D$8/2)-($K$4^2)*($P398+T398*$D$8/2)</f>
        <v>-0.14451866953421622</v>
      </c>
      <c r="Z398" s="19">
        <f t="shared" si="450"/>
        <v>-0.14450251147516102</v>
      </c>
      <c r="AA398" s="19">
        <f t="shared" si="447"/>
        <v>-0.14556124555773398</v>
      </c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</row>
    <row r="399" spans="1:52" ht="17" x14ac:dyDescent="0.4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11">
        <f t="shared" si="438"/>
        <v>7.7999999999999217</v>
      </c>
      <c r="P399" s="11">
        <f t="shared" si="439"/>
        <v>1.7338518213326783</v>
      </c>
      <c r="Q399" s="11">
        <f t="shared" si="440"/>
        <v>-0.39583753420162032</v>
      </c>
      <c r="R399" s="2"/>
      <c r="S399" s="2"/>
      <c r="T399" s="15">
        <f t="shared" si="441"/>
        <v>-0.39583753420162032</v>
      </c>
      <c r="U399" s="15">
        <f t="shared" si="442"/>
        <v>-0.39729313359391999</v>
      </c>
      <c r="V399" s="15">
        <f t="shared" si="443"/>
        <v>-0.39730408830832276</v>
      </c>
      <c r="W399" s="15">
        <f t="shared" si="444"/>
        <v>-0.39877027852678959</v>
      </c>
      <c r="X399" s="19">
        <f t="shared" si="445"/>
        <v>-0.14555993922996713</v>
      </c>
      <c r="Y399" s="19">
        <f t="shared" ref="Y399:Z399" si="451">-$K$3*(($P399+T399*$D$8/2)^2-1)*($Q399+X399*$D$8/2)-($K$4^2)*($P399+T399*$D$8/2)</f>
        <v>-0.1466554106702429</v>
      </c>
      <c r="Z399" s="19">
        <f t="shared" si="451"/>
        <v>-0.1466372162584646</v>
      </c>
      <c r="AA399" s="19">
        <f t="shared" si="447"/>
        <v>-0.14777186633128969</v>
      </c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</row>
    <row r="400" spans="1:52" ht="17" x14ac:dyDescent="0.4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11">
        <f t="shared" si="438"/>
        <v>7.8199999999999212</v>
      </c>
      <c r="P400" s="11">
        <f t="shared" si="439"/>
        <v>1.725905813810902</v>
      </c>
      <c r="Q400" s="11">
        <f t="shared" si="440"/>
        <v>-0.39877059106634921</v>
      </c>
      <c r="R400" s="2"/>
      <c r="S400" s="2"/>
      <c r="T400" s="15">
        <f t="shared" si="441"/>
        <v>-0.39877059106634921</v>
      </c>
      <c r="U400" s="15">
        <f t="shared" si="442"/>
        <v>-0.4002482960594293</v>
      </c>
      <c r="V400" s="15">
        <f t="shared" si="443"/>
        <v>-0.4002599983379137</v>
      </c>
      <c r="W400" s="15">
        <f t="shared" si="444"/>
        <v>-0.40174900503005767</v>
      </c>
      <c r="X400" s="19">
        <f t="shared" si="445"/>
        <v>-0.14777049930800912</v>
      </c>
      <c r="Y400" s="19">
        <f t="shared" ref="Y400:Z400" si="452">-$K$3*(($P400+T400*$D$8/2)^2-1)*($Q400+X400*$D$8/2)-($K$4^2)*($P400+T400*$D$8/2)</f>
        <v>-0.14894072715644846</v>
      </c>
      <c r="Z400" s="19">
        <f t="shared" si="452"/>
        <v>-0.14892069818542408</v>
      </c>
      <c r="AA400" s="19">
        <f t="shared" si="447"/>
        <v>-0.15012934252653065</v>
      </c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</row>
    <row r="401" spans="1:52" ht="17" x14ac:dyDescent="0.4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11">
        <f t="shared" si="438"/>
        <v>7.8399999999999208</v>
      </c>
      <c r="P401" s="11">
        <f t="shared" si="439"/>
        <v>1.7179006931945984</v>
      </c>
      <c r="Q401" s="11">
        <f t="shared" si="440"/>
        <v>-0.4017493333747435</v>
      </c>
      <c r="R401" s="2"/>
      <c r="S401" s="2"/>
      <c r="T401" s="15">
        <f t="shared" si="441"/>
        <v>-0.4017493333747435</v>
      </c>
      <c r="U401" s="15">
        <f t="shared" si="442"/>
        <v>-0.40325061258970746</v>
      </c>
      <c r="V401" s="15">
        <f t="shared" si="443"/>
        <v>-0.40326304593917778</v>
      </c>
      <c r="W401" s="15">
        <f t="shared" si="444"/>
        <v>-0.40477632479367054</v>
      </c>
      <c r="X401" s="19">
        <f t="shared" si="445"/>
        <v>-0.15012792149639642</v>
      </c>
      <c r="Y401" s="19">
        <f t="shared" ref="Y401:Z401" si="453">-$K$3*(($P401+T401*$D$8/2)^2-1)*($Q401+X401*$D$8/2)-($K$4^2)*($P401+T401*$D$8/2)</f>
        <v>-0.15137125644342531</v>
      </c>
      <c r="Z401" s="19">
        <f t="shared" si="453"/>
        <v>-0.15134957094635126</v>
      </c>
      <c r="AA401" s="19">
        <f t="shared" si="447"/>
        <v>-0.15263079101112842</v>
      </c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</row>
    <row r="402" spans="1:52" ht="17" x14ac:dyDescent="0.4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11">
        <f t="shared" si="438"/>
        <v>7.8599999999999204</v>
      </c>
      <c r="P402" s="11">
        <f t="shared" si="439"/>
        <v>1.709835516610511</v>
      </c>
      <c r="Q402" s="11">
        <f t="shared" si="440"/>
        <v>-0.40477666793236711</v>
      </c>
      <c r="R402" s="2"/>
      <c r="S402" s="2"/>
      <c r="T402" s="15">
        <f t="shared" si="441"/>
        <v>-0.40477666793236711</v>
      </c>
      <c r="U402" s="15">
        <f t="shared" si="442"/>
        <v>-0.40630296115029757</v>
      </c>
      <c r="V402" s="15">
        <f t="shared" si="443"/>
        <v>-0.4063161138574557</v>
      </c>
      <c r="W402" s="15">
        <f t="shared" si="444"/>
        <v>-0.40785509609057957</v>
      </c>
      <c r="X402" s="19">
        <f t="shared" si="445"/>
        <v>-0.15262932179304478</v>
      </c>
      <c r="Y402" s="19">
        <f t="shared" ref="Y402:Z402" si="454">-$K$3*(($P402+T402*$D$8/2)^2-1)*($Q402+X402*$D$8/2)-($K$4^2)*($P402+T402*$D$8/2)</f>
        <v>-0.15394459250885917</v>
      </c>
      <c r="Z402" s="19">
        <f t="shared" si="454"/>
        <v>-0.15392140791062414</v>
      </c>
      <c r="AA402" s="19">
        <f t="shared" si="447"/>
        <v>-0.15527424353017882</v>
      </c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</row>
    <row r="403" spans="1:52" ht="17" x14ac:dyDescent="0.4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11">
        <f t="shared" si="438"/>
        <v>7.87999999999992</v>
      </c>
      <c r="P403" s="11">
        <f t="shared" si="439"/>
        <v>1.7017092835637162</v>
      </c>
      <c r="Q403" s="11">
        <f t="shared" si="440"/>
        <v>-0.40785545315290772</v>
      </c>
      <c r="R403" s="2"/>
      <c r="S403" s="2"/>
      <c r="T403" s="15">
        <f t="shared" si="441"/>
        <v>-0.40785545315290772</v>
      </c>
      <c r="U403" s="15">
        <f t="shared" si="442"/>
        <v>-0.40940818046481847</v>
      </c>
      <c r="V403" s="15">
        <f t="shared" si="443"/>
        <v>-0.40942204518413933</v>
      </c>
      <c r="W403" s="15">
        <f t="shared" si="444"/>
        <v>-0.41098814633288888</v>
      </c>
      <c r="X403" s="19">
        <f t="shared" si="445"/>
        <v>-0.15527273119107532</v>
      </c>
      <c r="Y403" s="19">
        <f t="shared" ref="Y403:Z403" si="455">-$K$3*(($P403+T403*$D$8/2)^2-1)*($Q403+X403*$D$8/2)-($K$4^2)*($P403+T403*$D$8/2)</f>
        <v>-0.15665920312316306</v>
      </c>
      <c r="Z403" s="19">
        <f t="shared" si="455"/>
        <v>-0.15663465899905682</v>
      </c>
      <c r="AA403" s="19">
        <f t="shared" si="447"/>
        <v>-0.1580585700661834</v>
      </c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</row>
    <row r="404" spans="1:52" ht="17" x14ac:dyDescent="0.4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11">
        <f t="shared" si="438"/>
        <v>7.8999999999999195</v>
      </c>
      <c r="P404" s="11">
        <f t="shared" si="439"/>
        <v>1.6935209367277706</v>
      </c>
      <c r="Q404" s="11">
        <f t="shared" si="440"/>
        <v>-0.41098851657124674</v>
      </c>
      <c r="R404" s="2"/>
      <c r="S404" s="2"/>
      <c r="T404" s="15">
        <f t="shared" si="441"/>
        <v>-0.41098851657124674</v>
      </c>
      <c r="U404" s="15">
        <f t="shared" si="442"/>
        <v>-0.41256908676147364</v>
      </c>
      <c r="V404" s="15">
        <f t="shared" si="443"/>
        <v>-0.4125836601637688</v>
      </c>
      <c r="W404" s="15">
        <f t="shared" si="444"/>
        <v>-0.41417828816618724</v>
      </c>
      <c r="X404" s="19">
        <f t="shared" si="445"/>
        <v>-0.15805701902268732</v>
      </c>
      <c r="Y404" s="19">
        <f t="shared" ref="Y404:Z404" si="456">-$K$3*(($P404+T404*$D$8/2)^2-1)*($Q404+X404*$D$8/2)-($K$4^2)*($P404+T404*$D$8/2)</f>
        <v>-0.15951435925220503</v>
      </c>
      <c r="Z404" s="19">
        <f t="shared" si="456"/>
        <v>-0.15948857974702357</v>
      </c>
      <c r="AA404" s="19">
        <f t="shared" si="447"/>
        <v>-0.1609834136293542</v>
      </c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</row>
    <row r="405" spans="1:52" ht="17" x14ac:dyDescent="0.4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11">
        <f t="shared" si="438"/>
        <v>7.9199999999999191</v>
      </c>
      <c r="P405" s="11">
        <f t="shared" si="439"/>
        <v>1.6852693623991442</v>
      </c>
      <c r="Q405" s="11">
        <f t="shared" si="440"/>
        <v>-0.41417867094008176</v>
      </c>
      <c r="R405" s="2"/>
      <c r="S405" s="2"/>
      <c r="T405" s="15">
        <f t="shared" si="441"/>
        <v>-0.41417867094008176</v>
      </c>
      <c r="U405" s="15">
        <f t="shared" si="442"/>
        <v>-0.41578848921743772</v>
      </c>
      <c r="V405" s="15">
        <f t="shared" si="443"/>
        <v>-0.41580377169199123</v>
      </c>
      <c r="W405" s="15">
        <f t="shared" si="444"/>
        <v>-0.41742833436298249</v>
      </c>
      <c r="X405" s="19">
        <f t="shared" si="445"/>
        <v>-0.16098182773559366</v>
      </c>
      <c r="Y405" s="19">
        <f t="shared" ref="Y405:Z405" si="457">-$K$3*(($P405+T405*$D$8/2)^2-1)*($Q405+X405*$D$8/2)-($K$4^2)*($P405+T405*$D$8/2)</f>
        <v>-0.16251007519094451</v>
      </c>
      <c r="Z405" s="19">
        <f t="shared" si="457"/>
        <v>-0.16248317114503519</v>
      </c>
      <c r="AA405" s="19">
        <f t="shared" si="447"/>
        <v>-0.16404913516943465</v>
      </c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</row>
    <row r="406" spans="1:52" ht="17" x14ac:dyDescent="0.4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11">
        <f t="shared" si="438"/>
        <v>7.9399999999999187</v>
      </c>
      <c r="P406" s="11">
        <f t="shared" si="439"/>
        <v>1.6769533906420711</v>
      </c>
      <c r="Q406" s="11">
        <f t="shared" si="440"/>
        <v>-0.4174287291253384</v>
      </c>
      <c r="R406" s="2"/>
      <c r="S406" s="2"/>
      <c r="T406" s="15">
        <f t="shared" si="441"/>
        <v>-0.4174287291253384</v>
      </c>
      <c r="U406" s="15">
        <f t="shared" si="442"/>
        <v>-0.41906920430326733</v>
      </c>
      <c r="V406" s="15">
        <f t="shared" si="443"/>
        <v>-0.41908519970749553</v>
      </c>
      <c r="W406" s="15">
        <f t="shared" si="444"/>
        <v>-0.42074111170610562</v>
      </c>
      <c r="X406" s="19">
        <f t="shared" si="445"/>
        <v>-0.16404751779289506</v>
      </c>
      <c r="Y406" s="19">
        <f t="shared" ref="Y406:Z406" si="458">-$K$3*(($P406+T406*$D$8/2)^2-1)*($Q406+X406*$D$8/2)-($K$4^2)*($P406+T406*$D$8/2)</f>
        <v>-0.16564705821570969</v>
      </c>
      <c r="Z406" s="19">
        <f t="shared" si="458"/>
        <v>-0.1656191290383604</v>
      </c>
      <c r="AA406" s="19">
        <f t="shared" si="447"/>
        <v>-0.16725676748166718</v>
      </c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</row>
    <row r="407" spans="1:52" ht="17" x14ac:dyDescent="0.4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11">
        <f t="shared" si="438"/>
        <v>7.9599999999999183</v>
      </c>
      <c r="P407" s="11">
        <f t="shared" si="439"/>
        <v>1.6685717951458945</v>
      </c>
      <c r="Q407" s="11">
        <f t="shared" si="440"/>
        <v>-0.42074151799128073</v>
      </c>
      <c r="R407" s="2"/>
      <c r="S407" s="2"/>
      <c r="T407" s="15">
        <f t="shared" si="441"/>
        <v>-0.42074151799128073</v>
      </c>
      <c r="U407" s="15">
        <f t="shared" si="442"/>
        <v>-0.42241406920696833</v>
      </c>
      <c r="V407" s="15">
        <f t="shared" si="443"/>
        <v>-0.42243078465839973</v>
      </c>
      <c r="W407" s="15">
        <f t="shared" si="444"/>
        <v>-0.4241194740320246</v>
      </c>
      <c r="X407" s="19">
        <f t="shared" si="445"/>
        <v>-0.16725512156876099</v>
      </c>
      <c r="Y407" s="19">
        <f t="shared" ref="Y407:Z407" si="459">-$K$3*(($P407+T407*$D$8/2)^2-1)*($Q407+X407*$D$8/2)-($K$4^2)*($P407+T407*$D$8/2)</f>
        <v>-0.16892666671189804</v>
      </c>
      <c r="Z407" s="19">
        <f t="shared" si="459"/>
        <v>-0.16889780203719384</v>
      </c>
      <c r="AA407" s="19">
        <f t="shared" si="447"/>
        <v>-0.17060797713778064</v>
      </c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</row>
    <row r="408" spans="1:52" ht="17" x14ac:dyDescent="0.4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11">
        <f t="shared" si="438"/>
        <v>7.9799999999999178</v>
      </c>
      <c r="P408" s="11">
        <f t="shared" si="439"/>
        <v>1.6601232928133811</v>
      </c>
      <c r="Q408" s="11">
        <f t="shared" si="440"/>
        <v>-0.42411989144529649</v>
      </c>
      <c r="R408" s="2"/>
      <c r="S408" s="2"/>
      <c r="T408" s="15">
        <f t="shared" si="441"/>
        <v>-0.42411989144529649</v>
      </c>
      <c r="U408" s="15">
        <f t="shared" si="442"/>
        <v>-0.42582595449800187</v>
      </c>
      <c r="V408" s="15">
        <f t="shared" si="443"/>
        <v>-0.42584340020411049</v>
      </c>
      <c r="W408" s="15">
        <f t="shared" si="444"/>
        <v>-0.42756631458603922</v>
      </c>
      <c r="X408" s="19">
        <f t="shared" si="445"/>
        <v>-0.17060630527053866</v>
      </c>
      <c r="Y408" s="19">
        <f t="shared" ref="Y408:Z408" si="460">-$K$3*(($P408+T408*$D$8/2)^2-1)*($Q408+X408*$D$8/2)-($K$4^2)*($P408+T408*$D$8/2)</f>
        <v>-0.1723508758814023</v>
      </c>
      <c r="Z408" s="19">
        <f t="shared" si="460"/>
        <v>-0.17232115703713613</v>
      </c>
      <c r="AA408" s="19">
        <f t="shared" si="447"/>
        <v>-0.17410503361110763</v>
      </c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</row>
    <row r="409" spans="1:52" ht="17" x14ac:dyDescent="0.4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11">
        <f t="shared" si="438"/>
        <v>7.9999999999999174</v>
      </c>
      <c r="P409" s="11">
        <f t="shared" si="439"/>
        <v>1.6516065430952627</v>
      </c>
      <c r="Q409" s="11">
        <f t="shared" si="440"/>
        <v>-0.42756674279435891</v>
      </c>
      <c r="R409" s="2"/>
      <c r="S409" s="2"/>
      <c r="T409" s="15">
        <f t="shared" si="441"/>
        <v>-0.42756674279435891</v>
      </c>
      <c r="U409" s="15">
        <f t="shared" si="442"/>
        <v>-0.42930777617492111</v>
      </c>
      <c r="V409" s="15">
        <f t="shared" si="443"/>
        <v>-0.42932596529699024</v>
      </c>
      <c r="W409" s="15">
        <f t="shared" si="444"/>
        <v>-0.43108457782594817</v>
      </c>
      <c r="X409" s="19">
        <f t="shared" si="445"/>
        <v>-0.1741033380562178</v>
      </c>
      <c r="Y409" s="19">
        <f t="shared" ref="Y409:Z409" si="461">-$K$3*(($P409+T409*$D$8/2)^2-1)*($Q409+X409*$D$8/2)-($K$4^2)*($P409+T409*$D$8/2)</f>
        <v>-0.17592225026313146</v>
      </c>
      <c r="Z409" s="19">
        <f t="shared" si="461"/>
        <v>-0.17589175157946291</v>
      </c>
      <c r="AA409" s="19">
        <f t="shared" si="447"/>
        <v>-0.17775078488602358</v>
      </c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</row>
    <row r="410" spans="1:52" ht="17" x14ac:dyDescent="0.4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11">
        <f t="shared" si="438"/>
        <v>8.0199999999999179</v>
      </c>
      <c r="P410" s="11">
        <f t="shared" si="439"/>
        <v>1.6430201470833823</v>
      </c>
      <c r="Q410" s="11">
        <f t="shared" si="440"/>
        <v>-0.43108501654978371</v>
      </c>
      <c r="R410" s="2"/>
      <c r="S410" s="2"/>
      <c r="T410" s="15">
        <f t="shared" si="441"/>
        <v>-0.43108501654978371</v>
      </c>
      <c r="U410" s="15">
        <f t="shared" si="442"/>
        <v>-0.43286250722615627</v>
      </c>
      <c r="V410" s="15">
        <f t="shared" si="443"/>
        <v>-0.43288145577391512</v>
      </c>
      <c r="W410" s="15">
        <f t="shared" si="444"/>
        <v>-0.43467727079767027</v>
      </c>
      <c r="X410" s="19">
        <f t="shared" si="445"/>
        <v>-0.1777490676372544</v>
      </c>
      <c r="Y410" s="19">
        <f t="shared" ref="Y410:Z410" si="462">-$K$3*(($P410+T410*$D$8/2)^2-1)*($Q410+X410*$D$8/2)-($K$4^2)*($P410+T410*$D$8/2)</f>
        <v>-0.17964392241314053</v>
      </c>
      <c r="Z410" s="19">
        <f t="shared" si="462"/>
        <v>-0.17961271239432763</v>
      </c>
      <c r="AA410" s="19">
        <f t="shared" si="447"/>
        <v>-0.18154863894814421</v>
      </c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</row>
    <row r="411" spans="1:52" ht="17" x14ac:dyDescent="0.4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11">
        <f t="shared" si="438"/>
        <v>8.0399999999999174</v>
      </c>
      <c r="P411" s="11">
        <f t="shared" si="439"/>
        <v>1.6343626463722236</v>
      </c>
      <c r="Q411" s="11">
        <f t="shared" si="440"/>
        <v>-0.43467771980378483</v>
      </c>
      <c r="R411" s="2"/>
      <c r="S411" s="2"/>
      <c r="T411" s="15">
        <f t="shared" si="441"/>
        <v>-0.43467771980378483</v>
      </c>
      <c r="U411" s="15">
        <f t="shared" si="442"/>
        <v>-0.43649318882141536</v>
      </c>
      <c r="V411" s="15">
        <f t="shared" si="443"/>
        <v>-0.436512915575688</v>
      </c>
      <c r="W411" s="15">
        <f t="shared" si="444"/>
        <v>-0.43834747419518477</v>
      </c>
      <c r="X411" s="19">
        <f t="shared" si="445"/>
        <v>-0.18154690176305155</v>
      </c>
      <c r="Y411" s="19">
        <f t="shared" ref="Y411:Z411" si="463">-$K$3*(($P411+T411*$D$8/2)^2-1)*($Q411+X411*$D$8/2)-($K$4^2)*($P411+T411*$D$8/2)</f>
        <v>-0.18351957719031819</v>
      </c>
      <c r="Z411" s="19">
        <f t="shared" si="463"/>
        <v>-0.18348771956999554</v>
      </c>
      <c r="AA411" s="19">
        <f t="shared" si="447"/>
        <v>-0.18550255064529653</v>
      </c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</row>
    <row r="412" spans="1:52" ht="17" x14ac:dyDescent="0.4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11">
        <f t="shared" si="438"/>
        <v>8.059999999999917</v>
      </c>
      <c r="P412" s="11">
        <f t="shared" si="439"/>
        <v>1.6256325216962464</v>
      </c>
      <c r="Q412" s="11">
        <f t="shared" si="440"/>
        <v>-0.43834793329021476</v>
      </c>
      <c r="R412" s="2"/>
      <c r="S412" s="2"/>
      <c r="T412" s="15">
        <f t="shared" si="441"/>
        <v>-0.43834793329021476</v>
      </c>
      <c r="U412" s="15">
        <f t="shared" si="442"/>
        <v>-0.44020294124098464</v>
      </c>
      <c r="V412" s="15">
        <f t="shared" si="443"/>
        <v>-0.44022346770202814</v>
      </c>
      <c r="W412" s="15">
        <f t="shared" si="444"/>
        <v>-0.44209835320780194</v>
      </c>
      <c r="X412" s="19">
        <f t="shared" si="445"/>
        <v>-0.18550079507698602</v>
      </c>
      <c r="Y412" s="19">
        <f t="shared" ref="Y412:Z412" si="464">-$K$3*(($P412+T412*$D$8/2)^2-1)*($Q412+X412*$D$8/2)-($K$4^2)*($P412+T412*$D$8/2)</f>
        <v>-0.18755344118133666</v>
      </c>
      <c r="Z412" s="19">
        <f t="shared" si="464"/>
        <v>-0.18752099587935955</v>
      </c>
      <c r="AA412" s="19">
        <f t="shared" si="447"/>
        <v>-0.18961701349196725</v>
      </c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</row>
    <row r="413" spans="1:52" ht="17" x14ac:dyDescent="0.4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11">
        <f t="shared" si="438"/>
        <v>8.0799999999999166</v>
      </c>
      <c r="P413" s="11">
        <f t="shared" si="439"/>
        <v>1.6168281913482996</v>
      </c>
      <c r="Q413" s="11">
        <f t="shared" si="440"/>
        <v>-0.4420988222325159</v>
      </c>
      <c r="R413" s="2"/>
      <c r="S413" s="2"/>
      <c r="T413" s="15">
        <f t="shared" si="441"/>
        <v>-0.4420988222325159</v>
      </c>
      <c r="U413" s="15">
        <f t="shared" si="442"/>
        <v>-0.44399497464168153</v>
      </c>
      <c r="V413" s="15">
        <f t="shared" si="443"/>
        <v>-0.44401632500127852</v>
      </c>
      <c r="W413" s="15">
        <f t="shared" si="444"/>
        <v>-0.44593316824997636</v>
      </c>
      <c r="X413" s="19">
        <f t="shared" si="445"/>
        <v>-0.18961524091656523</v>
      </c>
      <c r="Y413" s="19">
        <f t="shared" ref="Y413:Z413" si="465">-$K$3*(($P413+T413*$D$8/2)^2-1)*($Q413+X413*$D$8/2)-($K$4^2)*($P413+T413*$D$8/2)</f>
        <v>-0.19175027687626311</v>
      </c>
      <c r="Z413" s="19">
        <f t="shared" si="465"/>
        <v>-0.19171730087302352</v>
      </c>
      <c r="AA413" s="19">
        <f t="shared" si="447"/>
        <v>-0.19389705606331509</v>
      </c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</row>
    <row r="414" spans="1:52" ht="17" x14ac:dyDescent="0.4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11">
        <f t="shared" si="438"/>
        <v>8.0999999999999162</v>
      </c>
      <c r="P414" s="11">
        <f t="shared" si="439"/>
        <v>1.6079480093824048</v>
      </c>
      <c r="Q414" s="11">
        <f t="shared" si="440"/>
        <v>-0.44593364707411076</v>
      </c>
      <c r="R414" s="2"/>
      <c r="S414" s="2"/>
      <c r="T414" s="15">
        <f t="shared" si="441"/>
        <v>-0.44593364707411076</v>
      </c>
      <c r="U414" s="15">
        <f t="shared" si="442"/>
        <v>-0.44787259975114796</v>
      </c>
      <c r="V414" s="15">
        <f t="shared" si="443"/>
        <v>-0.44789480088686412</v>
      </c>
      <c r="W414" s="15">
        <f t="shared" si="444"/>
        <v>-0.44985528566246474</v>
      </c>
      <c r="X414" s="19">
        <f t="shared" si="445"/>
        <v>-0.19389526770371757</v>
      </c>
      <c r="Y414" s="19">
        <f t="shared" ref="Y414:Z414" si="466">-$K$3*(($P414+T414*$D$8/2)^2-1)*($Q414+X414*$D$8/2)-($K$4^2)*($P414+T414*$D$8/2)</f>
        <v>-0.19611538127533579</v>
      </c>
      <c r="Z414" s="19">
        <f t="shared" si="466"/>
        <v>-0.19608192941769942</v>
      </c>
      <c r="AA414" s="19">
        <f t="shared" si="447"/>
        <v>-0.19834824269031759</v>
      </c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</row>
    <row r="415" spans="1:52" ht="17" x14ac:dyDescent="0.4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11">
        <f t="shared" si="438"/>
        <v>8.1199999999999157</v>
      </c>
      <c r="P415" s="11">
        <f t="shared" si="439"/>
        <v>1.5989902636023627</v>
      </c>
      <c r="Q415" s="11">
        <f t="shared" si="440"/>
        <v>-0.44985577418004447</v>
      </c>
      <c r="R415" s="2"/>
      <c r="S415" s="2"/>
      <c r="T415" s="15">
        <f t="shared" si="441"/>
        <v>-0.44985577418004447</v>
      </c>
      <c r="U415" s="15">
        <f t="shared" si="442"/>
        <v>-0.45183923857641145</v>
      </c>
      <c r="V415" s="15">
        <f t="shared" si="443"/>
        <v>-0.45186232006673754</v>
      </c>
      <c r="W415" s="15">
        <f t="shared" si="444"/>
        <v>-0.45386818846846028</v>
      </c>
      <c r="X415" s="19">
        <f t="shared" si="445"/>
        <v>-0.19834643963669829</v>
      </c>
      <c r="Y415" s="19">
        <f t="shared" ref="Y415:Z415" si="467">-$K$3*(($P415+T415*$D$8/2)^2-1)*($Q415+X415*$D$8/2)-($K$4^2)*($P415+T415*$D$8/2)</f>
        <v>-0.20065458866930763</v>
      </c>
      <c r="Z415" s="19">
        <f t="shared" si="467"/>
        <v>-0.20062071442079055</v>
      </c>
      <c r="AA415" s="19">
        <f t="shared" si="447"/>
        <v>-0.20297667822637822</v>
      </c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</row>
    <row r="416" spans="1:52" ht="17" x14ac:dyDescent="0.4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11">
        <f t="shared" si="438"/>
        <v>8.1399999999999153</v>
      </c>
      <c r="P416" s="11">
        <f t="shared" si="439"/>
        <v>1.5899531733359134</v>
      </c>
      <c r="Q416" s="11">
        <f t="shared" si="440"/>
        <v>-0.45386868659352203</v>
      </c>
      <c r="R416" s="2"/>
      <c r="S416" s="2"/>
      <c r="T416" s="15">
        <f t="shared" si="441"/>
        <v>-0.45386868659352203</v>
      </c>
      <c r="U416" s="15">
        <f t="shared" si="442"/>
        <v>-0.45589843520806073</v>
      </c>
      <c r="V416" s="15">
        <f t="shared" si="443"/>
        <v>-0.45592242936743627</v>
      </c>
      <c r="W416" s="15">
        <f t="shared" si="444"/>
        <v>-0.45797548726428156</v>
      </c>
      <c r="X416" s="19">
        <f t="shared" si="445"/>
        <v>-0.20297486145387134</v>
      </c>
      <c r="Y416" s="19">
        <f t="shared" ref="Y416:Z416" si="468">-$K$3*(($P416+T416*$D$8/2)^2-1)*($Q416+X416*$D$8/2)-($K$4^2)*($P416+T416*$D$8/2)</f>
        <v>-0.20537427739142333</v>
      </c>
      <c r="Z416" s="19">
        <f t="shared" si="468"/>
        <v>-0.20534003353797692</v>
      </c>
      <c r="AA416" s="19">
        <f t="shared" si="447"/>
        <v>-0.2077890167088321</v>
      </c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</row>
    <row r="417" spans="1:52" ht="17" x14ac:dyDescent="0.4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11">
        <f t="shared" si="438"/>
        <v>8.1599999999999149</v>
      </c>
      <c r="P417" s="11">
        <f t="shared" si="439"/>
        <v>1.5808348869925506</v>
      </c>
      <c r="Q417" s="11">
        <f t="shared" si="440"/>
        <v>-0.45797599492692703</v>
      </c>
      <c r="R417" s="2"/>
      <c r="S417" s="2"/>
      <c r="T417" s="15">
        <f t="shared" si="441"/>
        <v>-0.45797599492692703</v>
      </c>
      <c r="U417" s="15">
        <f t="shared" si="442"/>
        <v>-0.46005386679785437</v>
      </c>
      <c r="V417" s="15">
        <f t="shared" si="443"/>
        <v>-0.46007880873082357</v>
      </c>
      <c r="W417" s="15">
        <f t="shared" si="444"/>
        <v>-0.46218093132115429</v>
      </c>
      <c r="X417" s="19">
        <f t="shared" si="445"/>
        <v>-0.20778718709273591</v>
      </c>
      <c r="Y417" s="19">
        <f t="shared" ref="Y417:Z417" si="469">-$K$3*(($P417+T417*$D$8/2)^2-1)*($Q417+X417*$D$8/2)-($K$4^2)*($P417+T417*$D$8/2)</f>
        <v>-0.21028138038965416</v>
      </c>
      <c r="Z417" s="19">
        <f t="shared" si="469"/>
        <v>-0.2102468197113625</v>
      </c>
      <c r="AA417" s="19">
        <f t="shared" si="447"/>
        <v>-0.21279247378715738</v>
      </c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</row>
    <row r="418" spans="1:52" ht="17" x14ac:dyDescent="0.4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11">
        <f t="shared" si="438"/>
        <v>8.1799999999999145</v>
      </c>
      <c r="P418" s="11">
        <f t="shared" si="439"/>
        <v>1.5716334794015325</v>
      </c>
      <c r="Q418" s="11">
        <f t="shared" si="440"/>
        <v>-0.46218144846386677</v>
      </c>
      <c r="R418" s="2"/>
      <c r="S418" s="2"/>
      <c r="T418" s="15">
        <f t="shared" si="441"/>
        <v>-0.46218144846386677</v>
      </c>
      <c r="U418" s="15">
        <f t="shared" si="442"/>
        <v>-0.46430935478502644</v>
      </c>
      <c r="V418" s="15">
        <f t="shared" si="443"/>
        <v>-0.4643352824590074</v>
      </c>
      <c r="W418" s="15">
        <f t="shared" si="444"/>
        <v>-0.46648841997251023</v>
      </c>
      <c r="X418" s="19">
        <f t="shared" si="445"/>
        <v>-0.21279063211596427</v>
      </c>
      <c r="Y418" s="19">
        <f t="shared" ref="Y418:Z418" si="470">-$K$3*(($P418+T418*$D$8/2)^2-1)*($Q418+X418*$D$8/2)-($K$4^2)*($P418+T418*$D$8/2)</f>
        <v>-0.21538339951406038</v>
      </c>
      <c r="Z418" s="19">
        <f t="shared" si="470"/>
        <v>-0.21534857543217201</v>
      </c>
      <c r="AA418" s="19">
        <f t="shared" si="447"/>
        <v>-0.21799484283417736</v>
      </c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</row>
    <row r="419" spans="1:52" ht="17" x14ac:dyDescent="0.4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11">
        <f t="shared" si="438"/>
        <v>8.199999999999914</v>
      </c>
      <c r="P419" s="11">
        <f t="shared" si="439"/>
        <v>1.5623469489251176</v>
      </c>
      <c r="Q419" s="11">
        <f t="shared" si="440"/>
        <v>-0.46648894654667544</v>
      </c>
      <c r="R419" s="2"/>
      <c r="S419" s="2"/>
      <c r="T419" s="15">
        <f t="shared" si="441"/>
        <v>-0.46648894654667544</v>
      </c>
      <c r="U419" s="15">
        <f t="shared" si="442"/>
        <v>-0.4686688764448822</v>
      </c>
      <c r="V419" s="15">
        <f t="shared" si="443"/>
        <v>-0.46869583078124388</v>
      </c>
      <c r="W419" s="15">
        <f t="shared" si="444"/>
        <v>-0.47090201435997309</v>
      </c>
      <c r="X419" s="19">
        <f t="shared" si="445"/>
        <v>-0.21799298982067739</v>
      </c>
      <c r="Y419" s="19">
        <f t="shared" ref="Y419:Z419" si="471">-$K$3*(($P419+T419*$D$8/2)^2-1)*($Q419+X419*$D$8/2)-($K$4^2)*($P419+T419*$D$8/2)</f>
        <v>-0.22068842345684669</v>
      </c>
      <c r="Z419" s="19">
        <f t="shared" si="471"/>
        <v>-0.22065339066488132</v>
      </c>
      <c r="AA419" s="19">
        <f t="shared" si="447"/>
        <v>-0.22340451469781031</v>
      </c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</row>
    <row r="420" spans="1:52" ht="17" x14ac:dyDescent="0.4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11">
        <f t="shared" si="438"/>
        <v>8.2199999999999136</v>
      </c>
      <c r="P420" s="11">
        <f t="shared" si="439"/>
        <v>1.5529732143405879</v>
      </c>
      <c r="Q420" s="11">
        <f t="shared" si="440"/>
        <v>-0.47090255032254857</v>
      </c>
      <c r="R420" s="2"/>
      <c r="S420" s="2"/>
      <c r="T420" s="15">
        <f t="shared" si="441"/>
        <v>-0.47090255032254857</v>
      </c>
      <c r="U420" s="15">
        <f t="shared" si="442"/>
        <v>-0.47313657683243338</v>
      </c>
      <c r="V420" s="15">
        <f t="shared" si="443"/>
        <v>-0.47316460181577419</v>
      </c>
      <c r="W420" s="15">
        <f t="shared" si="444"/>
        <v>-0.47542594961074158</v>
      </c>
      <c r="X420" s="19">
        <f t="shared" si="445"/>
        <v>-0.22340265098848078</v>
      </c>
      <c r="Y420" s="19">
        <f t="shared" ref="Y420:Z420" si="472">-$K$3*(($P420+T420*$D$8/2)^2-1)*($Q420+X420*$D$8/2)-($K$4^2)*($P420+T420*$D$8/2)</f>
        <v>-0.22620514932256319</v>
      </c>
      <c r="Z420" s="19">
        <f t="shared" si="472"/>
        <v>-0.22616996440964998</v>
      </c>
      <c r="AA420" s="19">
        <f t="shared" si="447"/>
        <v>-0.2290305010896716</v>
      </c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</row>
    <row r="421" spans="1:52" ht="17" x14ac:dyDescent="0.4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11">
        <f t="shared" si="438"/>
        <v>8.2399999999999132</v>
      </c>
      <c r="P421" s="11">
        <f t="shared" si="439"/>
        <v>1.5435101114831555</v>
      </c>
      <c r="Q421" s="11">
        <f t="shared" si="440"/>
        <v>-0.47542649492102385</v>
      </c>
      <c r="R421" s="2"/>
      <c r="S421" s="2"/>
      <c r="T421" s="15">
        <f t="shared" si="441"/>
        <v>-0.47542649492102385</v>
      </c>
      <c r="U421" s="15">
        <f t="shared" si="442"/>
        <v>-0.47771678119374922</v>
      </c>
      <c r="V421" s="15">
        <f t="shared" si="443"/>
        <v>-0.4777459239994592</v>
      </c>
      <c r="W421" s="15">
        <f t="shared" si="444"/>
        <v>-0.48006464751937844</v>
      </c>
      <c r="X421" s="19">
        <f t="shared" si="445"/>
        <v>-0.22902862727253503</v>
      </c>
      <c r="Y421" s="19">
        <f t="shared" ref="Y421:Z421" si="473">-$K$3*(($P421+T421*$D$8/2)^2-1)*($Q421+X421*$D$8/2)-($K$4^2)*($P421+T421*$D$8/2)</f>
        <v>-0.23194290784353622</v>
      </c>
      <c r="Z421" s="19">
        <f t="shared" si="473"/>
        <v>-0.2319076299177294</v>
      </c>
      <c r="AA421" s="19">
        <f t="shared" si="447"/>
        <v>-0.23488246164363002</v>
      </c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</row>
    <row r="422" spans="1:52" ht="17" x14ac:dyDescent="0.4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11">
        <f t="shared" si="438"/>
        <v>8.2599999999999127</v>
      </c>
      <c r="P422" s="11">
        <f t="shared" si="439"/>
        <v>1.5339553896403995</v>
      </c>
      <c r="Q422" s="11">
        <f t="shared" si="440"/>
        <v>-0.48006520213581949</v>
      </c>
      <c r="R422" s="2"/>
      <c r="S422" s="2"/>
      <c r="T422" s="15">
        <f t="shared" si="441"/>
        <v>-0.48006520213581949</v>
      </c>
      <c r="U422" s="15">
        <f t="shared" si="442"/>
        <v>-0.48241400791836664</v>
      </c>
      <c r="V422" s="15">
        <f t="shared" si="443"/>
        <v>-0.48244431905873497</v>
      </c>
      <c r="W422" s="15">
        <f t="shared" si="444"/>
        <v>-0.48482272980803093</v>
      </c>
      <c r="X422" s="19">
        <f t="shared" si="445"/>
        <v>-0.23488057825471587</v>
      </c>
      <c r="Y422" s="19">
        <f t="shared" ref="Y422:Z422" si="474">-$K$3*(($P422+T422*$D$8/2)^2-1)*($Q422+X422*$D$8/2)-($K$4^2)*($P422+T422*$D$8/2)</f>
        <v>-0.23791169229154607</v>
      </c>
      <c r="Z422" s="19">
        <f t="shared" si="474"/>
        <v>-0.23787638361057151</v>
      </c>
      <c r="AA422" s="19">
        <f t="shared" si="447"/>
        <v>-0.24097073471274877</v>
      </c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</row>
    <row r="423" spans="1:52" ht="17" x14ac:dyDescent="0.4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11">
        <f t="shared" si="438"/>
        <v>8.2799999999999123</v>
      </c>
      <c r="P423" s="11">
        <f t="shared" si="439"/>
        <v>1.5243067076874059</v>
      </c>
      <c r="Q423" s="11">
        <f t="shared" si="440"/>
        <v>-0.4848232936850585</v>
      </c>
      <c r="R423" s="2"/>
      <c r="S423" s="2"/>
      <c r="T423" s="15">
        <f t="shared" si="441"/>
        <v>-0.4848232936850585</v>
      </c>
      <c r="U423" s="15">
        <f t="shared" si="442"/>
        <v>-0.48723298210747129</v>
      </c>
      <c r="V423" s="15">
        <f t="shared" si="443"/>
        <v>-0.48726451559677408</v>
      </c>
      <c r="W423" s="15">
        <f t="shared" si="444"/>
        <v>-0.48970503204082311</v>
      </c>
      <c r="X423" s="19">
        <f t="shared" si="445"/>
        <v>-0.24096884224127835</v>
      </c>
      <c r="Y423" s="19">
        <f t="shared" ref="Y423:Z423" si="475">-$K$3*(($P423+T423*$D$8/2)^2-1)*($Q423+X423*$D$8/2)-($K$4^2)*($P423+T423*$D$8/2)</f>
        <v>-0.24412219117155876</v>
      </c>
      <c r="Z423" s="19">
        <f t="shared" si="475"/>
        <v>-0.24408691778822922</v>
      </c>
      <c r="AA423" s="19">
        <f t="shared" si="447"/>
        <v>-0.24730637200745154</v>
      </c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</row>
    <row r="424" spans="1:52" ht="17" x14ac:dyDescent="0.4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11">
        <f t="shared" si="438"/>
        <v>8.2999999999999119</v>
      </c>
      <c r="P424" s="11">
        <f t="shared" si="439"/>
        <v>1.5145616299502913</v>
      </c>
      <c r="Q424" s="11">
        <f t="shared" si="440"/>
        <v>-0.4897056051256195</v>
      </c>
      <c r="R424" s="2"/>
      <c r="S424" s="2"/>
      <c r="T424" s="15">
        <f t="shared" si="441"/>
        <v>-0.4897056051256195</v>
      </c>
      <c r="U424" s="15">
        <f t="shared" si="442"/>
        <v>-0.4921786498346179</v>
      </c>
      <c r="V424" s="15">
        <f t="shared" si="443"/>
        <v>-0.49221146337379273</v>
      </c>
      <c r="W424" s="15">
        <f t="shared" si="444"/>
        <v>-0.49471661827055552</v>
      </c>
      <c r="X424" s="19">
        <f t="shared" si="445"/>
        <v>-0.24730447089983953</v>
      </c>
      <c r="Y424" s="19">
        <f t="shared" ref="Y424:Z424" si="476">-$K$3*(($P424+T424*$D$8/2)^2-1)*($Q424+X424*$D$8/2)-($K$4^2)*($P424+T424*$D$8/2)</f>
        <v>-0.25058582481732072</v>
      </c>
      <c r="Z424" s="19">
        <f t="shared" si="476"/>
        <v>-0.2505506572467997</v>
      </c>
      <c r="AA424" s="19">
        <f t="shared" si="447"/>
        <v>-0.2539011772116182</v>
      </c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</row>
    <row r="425" spans="1:52" ht="17" x14ac:dyDescent="0.4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11">
        <f t="shared" si="438"/>
        <v>8.3199999999999115</v>
      </c>
      <c r="P425" s="11">
        <f t="shared" si="439"/>
        <v>1.5047176217842479</v>
      </c>
      <c r="Q425" s="11">
        <f t="shared" si="440"/>
        <v>-0.49471720049975182</v>
      </c>
      <c r="R425" s="2"/>
      <c r="S425" s="2"/>
      <c r="T425" s="15">
        <f t="shared" si="441"/>
        <v>-0.49471720049975182</v>
      </c>
      <c r="U425" s="15">
        <f t="shared" si="442"/>
        <v>-0.49725619317849534</v>
      </c>
      <c r="V425" s="15">
        <f t="shared" si="443"/>
        <v>-0.49729034836017533</v>
      </c>
      <c r="W425" s="15">
        <f t="shared" si="444"/>
        <v>-0.49986279649892079</v>
      </c>
      <c r="X425" s="19">
        <f t="shared" si="445"/>
        <v>-0.25389926787434969</v>
      </c>
      <c r="Y425" s="19">
        <f t="shared" ref="Y425:Z425" si="477">-$K$3*(($P425+T425*$D$8/2)^2-1)*($Q425+X425*$D$8/2)-($K$4^2)*($P425+T425*$D$8/2)</f>
        <v>-0.25731478604234836</v>
      </c>
      <c r="Z425" s="19">
        <f t="shared" si="477"/>
        <v>-0.25727979995844841</v>
      </c>
      <c r="AA425" s="19">
        <f t="shared" si="447"/>
        <v>-0.26076774874705277</v>
      </c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</row>
    <row r="426" spans="1:52" ht="17" x14ac:dyDescent="0.4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11">
        <f t="shared" si="438"/>
        <v>8.339999999999911</v>
      </c>
      <c r="P426" s="11">
        <f t="shared" si="439"/>
        <v>1.4947720448506612</v>
      </c>
      <c r="Q426" s="11">
        <f t="shared" si="440"/>
        <v>-0.49986338779516182</v>
      </c>
      <c r="R426" s="2"/>
      <c r="S426" s="2"/>
      <c r="T426" s="15">
        <f t="shared" si="441"/>
        <v>-0.49986338779516182</v>
      </c>
      <c r="U426" s="15">
        <f t="shared" si="442"/>
        <v>-0.50247104611064675</v>
      </c>
      <c r="V426" s="15">
        <f t="shared" si="443"/>
        <v>-0.50250660864549823</v>
      </c>
      <c r="W426" s="15">
        <f t="shared" si="444"/>
        <v>-0.50514913503519088</v>
      </c>
      <c r="X426" s="19">
        <f t="shared" si="445"/>
        <v>-0.26076583154848798</v>
      </c>
      <c r="Y426" s="19">
        <f t="shared" ref="Y426:Z426" si="478">-$K$3*(($P426+T426*$D$8/2)^2-1)*($Q426+X426*$D$8/2)-($K$4^2)*($P426+T426*$D$8/2)</f>
        <v>-0.26432208503363763</v>
      </c>
      <c r="Z426" s="19">
        <f t="shared" si="478"/>
        <v>-0.26428736200145231</v>
      </c>
      <c r="AA426" s="19">
        <f t="shared" si="447"/>
        <v>-0.26791952689079634</v>
      </c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</row>
    <row r="427" spans="1:52" ht="17" x14ac:dyDescent="0.4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11">
        <f t="shared" si="438"/>
        <v>8.3599999999999106</v>
      </c>
      <c r="P427" s="11">
        <f t="shared" si="439"/>
        <v>1.4847221520761857</v>
      </c>
      <c r="Q427" s="11">
        <f t="shared" si="440"/>
        <v>-0.50514973530352669</v>
      </c>
      <c r="R427" s="2"/>
      <c r="S427" s="2"/>
      <c r="T427" s="15">
        <f t="shared" si="441"/>
        <v>-0.50514973530352669</v>
      </c>
      <c r="U427" s="15">
        <f t="shared" si="442"/>
        <v>-0.50782891132514596</v>
      </c>
      <c r="V427" s="15">
        <f t="shared" si="443"/>
        <v>-0.50786595129062306</v>
      </c>
      <c r="W427" s="15">
        <f t="shared" si="444"/>
        <v>-0.51058147984276669</v>
      </c>
      <c r="X427" s="19">
        <f t="shared" si="445"/>
        <v>-0.26791760216192384</v>
      </c>
      <c r="Y427" s="19">
        <f t="shared" ref="Y427:Z427" si="479">-$K$3*(($P427+T427*$D$8/2)^2-1)*($Q427+X427*$D$8/2)-($K$4^2)*($P427+T427*$D$8/2)</f>
        <v>-0.27162159870963842</v>
      </c>
      <c r="Z427" s="19">
        <f t="shared" si="479"/>
        <v>-0.27158722696200188</v>
      </c>
      <c r="AA427" s="19">
        <f t="shared" si="447"/>
        <v>-0.27537084548436108</v>
      </c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</row>
    <row r="428" spans="1:52" ht="17" x14ac:dyDescent="0.4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11">
        <f t="shared" si="438"/>
        <v>8.3799999999999102</v>
      </c>
      <c r="P428" s="11">
        <f t="shared" si="439"/>
        <v>1.4745650822749263</v>
      </c>
      <c r="Q428" s="11">
        <f t="shared" si="440"/>
        <v>-0.51058208896682522</v>
      </c>
      <c r="R428" s="2"/>
      <c r="S428" s="2"/>
      <c r="T428" s="15">
        <f t="shared" si="441"/>
        <v>-0.51058208896682522</v>
      </c>
      <c r="U428" s="15">
        <f t="shared" si="442"/>
        <v>-0.51333577810201014</v>
      </c>
      <c r="V428" s="15">
        <f t="shared" si="443"/>
        <v>-0.51337437021481547</v>
      </c>
      <c r="W428" s="15">
        <f t="shared" si="444"/>
        <v>-0.51616597296811773</v>
      </c>
      <c r="X428" s="19">
        <f t="shared" si="445"/>
        <v>-0.27536891351849535</v>
      </c>
      <c r="Y428" s="19">
        <f t="shared" ref="Y428:Z428" si="480">-$K$3*(($P428+T428*$D$8/2)^2-1)*($Q428+X428*$D$8/2)-($K$4^2)*($P428+T428*$D$8/2)</f>
        <v>-0.27922812479902892</v>
      </c>
      <c r="Z428" s="19">
        <f t="shared" si="480"/>
        <v>-0.27919420006462792</v>
      </c>
      <c r="AA428" s="19">
        <f t="shared" si="447"/>
        <v>-0.28313698850952607</v>
      </c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</row>
    <row r="429" spans="1:52" ht="17" x14ac:dyDescent="0.4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11">
        <f t="shared" si="438"/>
        <v>8.3999999999999098</v>
      </c>
      <c r="P429" s="11">
        <f t="shared" si="439"/>
        <v>1.464297854413031</v>
      </c>
      <c r="Q429" s="11">
        <f t="shared" si="440"/>
        <v>-0.51616659080600968</v>
      </c>
      <c r="R429" s="2"/>
      <c r="S429" s="2"/>
      <c r="T429" s="15">
        <f t="shared" si="441"/>
        <v>-0.51616659080600968</v>
      </c>
      <c r="U429" s="15">
        <f t="shared" si="442"/>
        <v>-0.51899794130161914</v>
      </c>
      <c r="V429" s="15">
        <f t="shared" si="443"/>
        <v>-0.51903816521533963</v>
      </c>
      <c r="W429" s="15">
        <f t="shared" si="444"/>
        <v>-0.5219090721524956</v>
      </c>
      <c r="X429" s="19">
        <f t="shared" si="445"/>
        <v>-0.28313504956094726</v>
      </c>
      <c r="Y429" s="19">
        <f t="shared" ref="Y429:Z429" si="481">-$K$3*(($P429+T429*$D$8/2)^2-1)*($Q429+X429*$D$8/2)-($K$4^2)*($P429+T429*$D$8/2)</f>
        <v>-0.28715744093299023</v>
      </c>
      <c r="Z429" s="19">
        <f t="shared" si="481"/>
        <v>-0.2871240673242943</v>
      </c>
      <c r="AA429" s="19">
        <f t="shared" si="447"/>
        <v>-0.29123425184218932</v>
      </c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</row>
    <row r="430" spans="1:52" ht="17" x14ac:dyDescent="0.4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11">
        <f t="shared" si="438"/>
        <v>8.4199999999999093</v>
      </c>
      <c r="P430" s="11">
        <f t="shared" si="439"/>
        <v>1.4539173614930563</v>
      </c>
      <c r="Q430" s="11">
        <f t="shared" si="440"/>
        <v>-0.52190969853240199</v>
      </c>
      <c r="R430" s="2"/>
      <c r="S430" s="2"/>
      <c r="T430" s="15">
        <f t="shared" si="441"/>
        <v>-0.52190969853240199</v>
      </c>
      <c r="U430" s="15">
        <f t="shared" si="442"/>
        <v>-0.52482202159363878</v>
      </c>
      <c r="V430" s="15">
        <f t="shared" si="443"/>
        <v>-0.52486396222321341</v>
      </c>
      <c r="W430" s="15">
        <f t="shared" si="444"/>
        <v>-0.52781757173341903</v>
      </c>
      <c r="X430" s="19">
        <f t="shared" si="445"/>
        <v>-0.29123230612367368</v>
      </c>
      <c r="Y430" s="19">
        <f t="shared" ref="Y430:Z430" si="482">-$K$3*(($P430+T430*$D$8/2)^2-1)*($Q430+X430*$D$8/2)-($K$4^2)*($P430+T430*$D$8/2)</f>
        <v>-0.29542636908114295</v>
      </c>
      <c r="Z430" s="19">
        <f t="shared" si="482"/>
        <v>-0.29539366005085399</v>
      </c>
      <c r="AA430" s="19">
        <f t="shared" si="447"/>
        <v>-0.29968001053415261</v>
      </c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</row>
    <row r="431" spans="1:52" ht="17" x14ac:dyDescent="0.4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11">
        <f t="shared" si="438"/>
        <v>8.4399999999999089</v>
      </c>
      <c r="P431" s="11">
        <f t="shared" si="439"/>
        <v>1.4434203640333911</v>
      </c>
      <c r="Q431" s="11">
        <f t="shared" si="440"/>
        <v>-0.52781820644880806</v>
      </c>
      <c r="R431" s="2"/>
      <c r="S431" s="2"/>
      <c r="T431" s="15">
        <f t="shared" si="441"/>
        <v>-0.52781820644880806</v>
      </c>
      <c r="U431" s="15">
        <f t="shared" si="442"/>
        <v>-0.53081498703094154</v>
      </c>
      <c r="V431" s="15">
        <f t="shared" si="443"/>
        <v>-0.53085873490581448</v>
      </c>
      <c r="W431" s="15">
        <f t="shared" si="444"/>
        <v>-0.53389862495032603</v>
      </c>
      <c r="X431" s="19">
        <f t="shared" si="445"/>
        <v>-0.29967805821335092</v>
      </c>
      <c r="Y431" s="19">
        <f t="shared" ref="Y431:Z431" si="483">-$K$3*(($P431+T431*$D$8/2)^2-1)*($Q431+X431*$D$8/2)-($K$4^2)*($P431+T431*$D$8/2)</f>
        <v>-0.30405284570063817</v>
      </c>
      <c r="Z431" s="19">
        <f t="shared" si="483"/>
        <v>-0.30402092507590006</v>
      </c>
      <c r="AA431" s="19">
        <f t="shared" si="447"/>
        <v>-0.30849279201299762</v>
      </c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</row>
    <row r="432" spans="1:52" ht="17" x14ac:dyDescent="0.4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11">
        <f t="shared" si="438"/>
        <v>8.4599999999999085</v>
      </c>
      <c r="P432" s="11">
        <f t="shared" si="439"/>
        <v>1.4328034831158156</v>
      </c>
      <c r="Q432" s="11">
        <f t="shared" si="440"/>
        <v>-0.5338992677547395</v>
      </c>
      <c r="R432" s="2"/>
      <c r="S432" s="2"/>
      <c r="T432" s="15">
        <f t="shared" si="441"/>
        <v>-0.5338992677547395</v>
      </c>
      <c r="U432" s="15">
        <f t="shared" si="442"/>
        <v>-0.53698417608681526</v>
      </c>
      <c r="V432" s="15">
        <f t="shared" si="443"/>
        <v>-0.53702982773483032</v>
      </c>
      <c r="W432" s="15">
        <f t="shared" si="444"/>
        <v>-0.54015976777700747</v>
      </c>
      <c r="X432" s="19">
        <f t="shared" si="445"/>
        <v>-0.30849083320757309</v>
      </c>
      <c r="Y432" s="19">
        <f t="shared" ref="Y432:Z432" si="484">-$K$3*(($P432+T432*$D$8/2)^2-1)*($Q432+X432*$D$8/2)-($K$4^2)*($P432+T432*$D$8/2)</f>
        <v>-0.31305599800908523</v>
      </c>
      <c r="Z432" s="19">
        <f t="shared" si="484"/>
        <v>-0.31302500111339926</v>
      </c>
      <c r="AA432" s="19">
        <f t="shared" si="447"/>
        <v>-0.31769235563262455</v>
      </c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</row>
    <row r="433" spans="1:52" ht="17" x14ac:dyDescent="0.4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11">
        <f t="shared" si="438"/>
        <v>8.4799999999999081</v>
      </c>
      <c r="P433" s="11">
        <f t="shared" si="439"/>
        <v>1.4220631929718988</v>
      </c>
      <c r="Q433" s="11">
        <f t="shared" si="440"/>
        <v>-0.54016041837835671</v>
      </c>
      <c r="R433" s="2"/>
      <c r="S433" s="2"/>
      <c r="T433" s="15">
        <f t="shared" si="441"/>
        <v>-0.54016041837835671</v>
      </c>
      <c r="U433" s="15">
        <f t="shared" si="442"/>
        <v>-0.54333732228239728</v>
      </c>
      <c r="V433" s="15">
        <f t="shared" si="443"/>
        <v>-0.54338498064671237</v>
      </c>
      <c r="W433" s="15">
        <f t="shared" si="444"/>
        <v>-0.54660894441253938</v>
      </c>
      <c r="X433" s="19">
        <f t="shared" si="445"/>
        <v>-0.31769039040406</v>
      </c>
      <c r="Y433" s="19">
        <f t="shared" ref="Y433:Z433" si="485">-$K$3*(($P433+T433*$D$8/2)^2-1)*($Q433+X433*$D$8/2)-($K$4^2)*($P433+T433*$D$8/2)</f>
        <v>-0.32245622683556618</v>
      </c>
      <c r="Z433" s="19">
        <f t="shared" si="485"/>
        <v>-0.32242630170913533</v>
      </c>
      <c r="AA433" s="19">
        <f t="shared" si="447"/>
        <v>-0.32729977905182239</v>
      </c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</row>
    <row r="434" spans="1:52" ht="17" x14ac:dyDescent="0.4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11">
        <f t="shared" si="438"/>
        <v>8.4999999999999076</v>
      </c>
      <c r="P434" s="11">
        <f t="shared" si="439"/>
        <v>1.4111958130764017</v>
      </c>
      <c r="Q434" s="11">
        <f t="shared" si="440"/>
        <v>-0.54660960246684098</v>
      </c>
      <c r="R434" s="2"/>
      <c r="S434" s="2"/>
      <c r="T434" s="15">
        <f t="shared" si="441"/>
        <v>-0.54660960246684098</v>
      </c>
      <c r="U434" s="15">
        <f t="shared" si="442"/>
        <v>-0.54988258054081862</v>
      </c>
      <c r="V434" s="15">
        <f t="shared" si="443"/>
        <v>-0.54993235543234109</v>
      </c>
      <c r="W434" s="15">
        <f t="shared" si="444"/>
        <v>-0.55325453457244345</v>
      </c>
      <c r="X434" s="19">
        <f t="shared" si="445"/>
        <v>-0.32729780739776615</v>
      </c>
      <c r="Y434" s="19">
        <f t="shared" ref="Y434:Z434" si="486">-$K$3*(($P434+T434*$D$8/2)^2-1)*($Q434+X434*$D$8/2)-($K$4^2)*($P434+T434*$D$8/2)</f>
        <v>-0.33227529655001575</v>
      </c>
      <c r="Z434" s="19">
        <f t="shared" si="486"/>
        <v>-0.33224660528012384</v>
      </c>
      <c r="AA434" s="19">
        <f t="shared" si="447"/>
        <v>-0.33733755196571313</v>
      </c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</row>
    <row r="435" spans="1:52" ht="17" x14ac:dyDescent="0.4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11">
        <f t="shared" si="438"/>
        <v>8.5199999999999072</v>
      </c>
      <c r="P435" s="11">
        <f t="shared" si="439"/>
        <v>1.4001974997131164</v>
      </c>
      <c r="Q435" s="11">
        <f t="shared" si="440"/>
        <v>-0.55325519967692016</v>
      </c>
      <c r="R435" s="2"/>
      <c r="S435" s="2"/>
      <c r="T435" s="15">
        <f t="shared" si="441"/>
        <v>-0.55325519967692016</v>
      </c>
      <c r="U435" s="15">
        <f t="shared" si="442"/>
        <v>-0.55662855541502743</v>
      </c>
      <c r="V435" s="15">
        <f t="shared" si="443"/>
        <v>-0.55668056400312083</v>
      </c>
      <c r="W435" s="15">
        <f t="shared" si="444"/>
        <v>-0.56010538273280253</v>
      </c>
      <c r="X435" s="19">
        <f t="shared" si="445"/>
        <v>-0.33733557381072243</v>
      </c>
      <c r="Y435" s="19">
        <f t="shared" ref="Y435:Z435" si="487">-$K$3*(($P435+T435*$D$8/2)^2-1)*($Q435+X435*$D$8/2)-($K$4^2)*($P435+T435*$D$8/2)</f>
        <v>-0.34253643262006617</v>
      </c>
      <c r="Z435" s="19">
        <f t="shared" si="487"/>
        <v>-0.34250915279411753</v>
      </c>
      <c r="AA435" s="19">
        <f t="shared" si="447"/>
        <v>-0.34782967776523499</v>
      </c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</row>
    <row r="436" spans="1:52" ht="17" x14ac:dyDescent="0.4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11">
        <f t="shared" si="438"/>
        <v>8.5399999999999068</v>
      </c>
      <c r="P436" s="11">
        <f t="shared" si="439"/>
        <v>1.3890642369756296</v>
      </c>
      <c r="Q436" s="11">
        <f t="shared" si="440"/>
        <v>-0.56010605441826788</v>
      </c>
      <c r="R436" s="2"/>
      <c r="S436" s="2"/>
      <c r="T436" s="15">
        <f t="shared" si="441"/>
        <v>-0.56010605441826788</v>
      </c>
      <c r="U436" s="15">
        <f t="shared" si="442"/>
        <v>-0.5635843313477652</v>
      </c>
      <c r="V436" s="15">
        <f t="shared" si="443"/>
        <v>-0.56363869869222993</v>
      </c>
      <c r="W436" s="15">
        <f t="shared" si="444"/>
        <v>-0.56717082949209141</v>
      </c>
      <c r="X436" s="19">
        <f t="shared" si="445"/>
        <v>-0.34782769294973592</v>
      </c>
      <c r="Y436" s="19">
        <f t="shared" ref="Y436:Z436" si="488">-$K$3*(($P436+T436*$D$8/2)^2-1)*($Q436+X436*$D$8/2)-($K$4^2)*($P436+T436*$D$8/2)</f>
        <v>-0.35326442739620711</v>
      </c>
      <c r="Z436" s="19">
        <f t="shared" si="488"/>
        <v>-0.35323875369117608</v>
      </c>
      <c r="AA436" s="19">
        <f t="shared" si="447"/>
        <v>-0.35880178375320271</v>
      </c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</row>
    <row r="437" spans="1:52" ht="17" x14ac:dyDescent="0.4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11">
        <f t="shared" si="438"/>
        <v>8.5599999999999064</v>
      </c>
      <c r="P437" s="11">
        <f t="shared" si="439"/>
        <v>1.3777918271623284</v>
      </c>
      <c r="Q437" s="11">
        <f t="shared" si="440"/>
        <v>-0.56717150721452692</v>
      </c>
      <c r="R437" s="2"/>
      <c r="S437" s="2"/>
      <c r="T437" s="15">
        <f t="shared" si="441"/>
        <v>-0.56717150721452692</v>
      </c>
      <c r="U437" s="15">
        <f t="shared" si="442"/>
        <v>-0.57075950513473162</v>
      </c>
      <c r="V437" s="15">
        <f t="shared" si="443"/>
        <v>-0.57081636476233732</v>
      </c>
      <c r="W437" s="15">
        <f t="shared" si="444"/>
        <v>-0.57446074522861335</v>
      </c>
      <c r="X437" s="19">
        <f t="shared" si="445"/>
        <v>-0.35879979202046641</v>
      </c>
      <c r="Y437" s="19">
        <f t="shared" ref="Y437:Z437" si="489">-$K$3*(($P437+T437*$D$8/2)^2-1)*($Q437+X437*$D$8/2)-($K$4^2)*($P437+T437*$D$8/2)</f>
        <v>-0.36448575478103717</v>
      </c>
      <c r="Z437" s="19">
        <f t="shared" si="489"/>
        <v>-0.36446190070432394</v>
      </c>
      <c r="AA437" s="19">
        <f t="shared" si="447"/>
        <v>-0.37028124060208278</v>
      </c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</row>
    <row r="438" spans="1:52" ht="17" x14ac:dyDescent="0.4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11">
        <f t="shared" si="438"/>
        <v>8.5799999999999059</v>
      </c>
      <c r="P438" s="11">
        <f t="shared" si="439"/>
        <v>1.3663758805215376</v>
      </c>
      <c r="Q438" s="11">
        <f t="shared" si="440"/>
        <v>-0.57446142835983782</v>
      </c>
      <c r="R438" s="2"/>
      <c r="S438" s="2"/>
      <c r="T438" s="15">
        <f t="shared" si="441"/>
        <v>-0.57446142835983782</v>
      </c>
      <c r="U438" s="15">
        <f t="shared" si="442"/>
        <v>-0.57816422077566754</v>
      </c>
      <c r="V438" s="15">
        <f t="shared" si="443"/>
        <v>-0.57822371530480288</v>
      </c>
      <c r="W438" s="15">
        <f t="shared" si="444"/>
        <v>-0.58198556624572972</v>
      </c>
      <c r="X438" s="19">
        <f t="shared" si="445"/>
        <v>-0.37027924158297165</v>
      </c>
      <c r="Y438" s="19">
        <f t="shared" ref="Y438:Z438" si="490">-$K$3*(($P438+T438*$D$8/2)^2-1)*($Q438+X438*$D$8/2)-($K$4^2)*($P438+T438*$D$8/2)</f>
        <v>-0.37622869449650986</v>
      </c>
      <c r="Z438" s="19">
        <f t="shared" si="490"/>
        <v>-0.37620689429459331</v>
      </c>
      <c r="AA438" s="19">
        <f t="shared" si="447"/>
        <v>-0.38229729179848349</v>
      </c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</row>
    <row r="439" spans="1:52" ht="17" x14ac:dyDescent="0.4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11">
        <f t="shared" si="438"/>
        <v>8.5999999999999055</v>
      </c>
      <c r="P439" s="11">
        <f t="shared" si="439"/>
        <v>1.3548118042989825</v>
      </c>
      <c r="Q439" s="11">
        <f t="shared" si="440"/>
        <v>-0.58198625406305005</v>
      </c>
      <c r="R439" s="2"/>
      <c r="S439" s="2"/>
      <c r="T439" s="15">
        <f t="shared" si="441"/>
        <v>-0.58198625406305005</v>
      </c>
      <c r="U439" s="15">
        <f t="shared" si="442"/>
        <v>-0.58580920691298699</v>
      </c>
      <c r="V439" s="15">
        <f t="shared" si="443"/>
        <v>-0.58587148873029571</v>
      </c>
      <c r="W439" s="15">
        <f t="shared" si="444"/>
        <v>-0.58975633361259749</v>
      </c>
      <c r="X439" s="19">
        <f t="shared" si="445"/>
        <v>-0.38229528499369891</v>
      </c>
      <c r="Y439" s="19">
        <f t="shared" ref="Y439:Z439" si="491">-$K$3*(($P439+T439*$D$8/2)^2-1)*($Q439+X439*$D$8/2)-($K$4^2)*($P439+T439*$D$8/2)</f>
        <v>-0.38852346672456095</v>
      </c>
      <c r="Z439" s="19">
        <f t="shared" si="491"/>
        <v>-0.38850397747736987</v>
      </c>
      <c r="AA439" s="19">
        <f t="shared" si="447"/>
        <v>-0.39488119388257681</v>
      </c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</row>
    <row r="440" spans="1:52" ht="17" x14ac:dyDescent="0.4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11">
        <f t="shared" si="438"/>
        <v>8.6199999999999051</v>
      </c>
      <c r="P440" s="11">
        <f t="shared" si="439"/>
        <v>1.3430947910357751</v>
      </c>
      <c r="Q440" s="11">
        <f t="shared" si="440"/>
        <v>-0.58975702528731722</v>
      </c>
      <c r="R440" s="2"/>
      <c r="S440" s="2"/>
      <c r="T440" s="15">
        <f t="shared" si="441"/>
        <v>-0.58975702528731722</v>
      </c>
      <c r="U440" s="15">
        <f t="shared" si="442"/>
        <v>-0.59370581707373804</v>
      </c>
      <c r="V440" s="15">
        <f t="shared" si="443"/>
        <v>-0.59377104906692968</v>
      </c>
      <c r="W440" s="15">
        <f t="shared" si="444"/>
        <v>-0.59778473492495399</v>
      </c>
      <c r="X440" s="19">
        <f t="shared" si="445"/>
        <v>-0.39487917864207922</v>
      </c>
      <c r="Y440" s="19">
        <f t="shared" ref="Y440:Z440" si="492">-$K$3*(($P440+T440*$D$8/2)^2-1)*($Q440+X440*$D$8/2)-($K$4^2)*($P440+T440*$D$8/2)</f>
        <v>-0.40140237796125</v>
      </c>
      <c r="Z440" s="19">
        <f t="shared" si="492"/>
        <v>-0.40138548188184009</v>
      </c>
      <c r="AA440" s="19">
        <f t="shared" si="447"/>
        <v>-0.40806636835708021</v>
      </c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</row>
    <row r="441" spans="1:52" ht="17" x14ac:dyDescent="0.4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11">
        <f t="shared" si="438"/>
        <v>8.6399999999999046</v>
      </c>
      <c r="P441" s="11">
        <f t="shared" si="439"/>
        <v>1.3312198060607965</v>
      </c>
      <c r="Q441" s="11">
        <f t="shared" si="440"/>
        <v>-0.59778542950960167</v>
      </c>
      <c r="R441" s="2"/>
      <c r="S441" s="2"/>
      <c r="T441" s="15">
        <f t="shared" si="441"/>
        <v>-0.59778542950960167</v>
      </c>
      <c r="U441" s="15">
        <f t="shared" si="442"/>
        <v>-0.60186607294816497</v>
      </c>
      <c r="V441" s="15">
        <f t="shared" si="443"/>
        <v>-0.60193442929952634</v>
      </c>
      <c r="W441" s="15">
        <f t="shared" si="444"/>
        <v>-0.60608314922867013</v>
      </c>
      <c r="X441" s="19">
        <f t="shared" si="445"/>
        <v>-0.4080643438563285</v>
      </c>
      <c r="Y441" s="19">
        <f t="shared" ref="Y441:Z441" si="493">-$K$3*(($P441+T441*$D$8/2)^2-1)*($Q441+X441*$D$8/2)-($K$4^2)*($P441+T441*$D$8/2)</f>
        <v>-0.41489997899247111</v>
      </c>
      <c r="Z441" s="19">
        <f t="shared" si="493"/>
        <v>-0.41488598595342085</v>
      </c>
      <c r="AA441" s="19">
        <f t="shared" si="447"/>
        <v>-0.42188856620994131</v>
      </c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</row>
    <row r="442" spans="1:52" ht="17" x14ac:dyDescent="0.4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11">
        <f t="shared" si="438"/>
        <v>8.6599999999999042</v>
      </c>
      <c r="P442" s="11">
        <f t="shared" si="439"/>
        <v>1.3191815741166844</v>
      </c>
      <c r="Q442" s="11">
        <f t="shared" si="440"/>
        <v>-0.60608384564279516</v>
      </c>
      <c r="R442" s="2"/>
      <c r="S442" s="2"/>
      <c r="T442" s="15">
        <f t="shared" si="441"/>
        <v>-0.60608384564279516</v>
      </c>
      <c r="U442" s="15">
        <f t="shared" si="442"/>
        <v>-0.61030271095702049</v>
      </c>
      <c r="V442" s="15">
        <f t="shared" si="443"/>
        <v>-0.61037437800249583</v>
      </c>
      <c r="W442" s="15">
        <f t="shared" si="444"/>
        <v>-0.61466469536839508</v>
      </c>
      <c r="X442" s="19">
        <f t="shared" si="445"/>
        <v>-0.42188653142252919</v>
      </c>
      <c r="Y442" s="19">
        <f t="shared" ref="Y442:Z442" si="494">-$K$3*(($P442+T442*$D$8/2)^2-1)*($Q442+X442*$D$8/2)-($K$4^2)*($P442+T442*$D$8/2)</f>
        <v>-0.42905323597007261</v>
      </c>
      <c r="Z442" s="19">
        <f t="shared" si="494"/>
        <v>-0.42904248627999475</v>
      </c>
      <c r="AA442" s="19">
        <f t="shared" si="447"/>
        <v>-0.43638604606701215</v>
      </c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</row>
    <row r="443" spans="1:52" ht="17" x14ac:dyDescent="0.4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11">
        <f t="shared" si="438"/>
        <v>8.6799999999999038</v>
      </c>
      <c r="P443" s="11">
        <f t="shared" si="439"/>
        <v>1.3069745650535836</v>
      </c>
      <c r="Q443" s="11">
        <f t="shared" si="440"/>
        <v>-0.61466539238276074</v>
      </c>
      <c r="R443" s="2"/>
      <c r="S443" s="2"/>
      <c r="T443" s="15">
        <f t="shared" si="441"/>
        <v>-0.61466539238276074</v>
      </c>
      <c r="U443" s="15">
        <f t="shared" si="442"/>
        <v>-0.619029232380093</v>
      </c>
      <c r="V443" s="15">
        <f t="shared" si="443"/>
        <v>-0.61910440953916535</v>
      </c>
      <c r="W443" s="15">
        <f t="shared" si="444"/>
        <v>-0.62354328404468373</v>
      </c>
      <c r="X443" s="19">
        <f t="shared" si="445"/>
        <v>-0.43638399973322606</v>
      </c>
      <c r="Y443" s="19">
        <f t="shared" ref="Y443:Z443" si="495">-$K$3*(($P443+T443*$D$8/2)^2-1)*($Q443+X443*$D$8/2)-($K$4^2)*($P443+T443*$D$8/2)</f>
        <v>-0.4439017156404621</v>
      </c>
      <c r="Z443" s="19">
        <f t="shared" si="495"/>
        <v>-0.44389458309614749</v>
      </c>
      <c r="AA443" s="19">
        <f t="shared" si="447"/>
        <v>-0.45159976706528193</v>
      </c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</row>
    <row r="444" spans="1:52" ht="17" x14ac:dyDescent="0.4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11">
        <f t="shared" si="438"/>
        <v>8.6999999999999034</v>
      </c>
      <c r="P444" s="11">
        <f t="shared" si="439"/>
        <v>1.2945929785193637</v>
      </c>
      <c r="Q444" s="11">
        <f t="shared" si="440"/>
        <v>-0.62354398026366653</v>
      </c>
      <c r="R444" s="2"/>
      <c r="S444" s="2"/>
      <c r="T444" s="15">
        <f t="shared" si="441"/>
        <v>-0.62354398026366653</v>
      </c>
      <c r="U444" s="15">
        <f t="shared" si="442"/>
        <v>-0.62805995734022702</v>
      </c>
      <c r="V444" s="15">
        <f t="shared" si="443"/>
        <v>-0.62813885812219383</v>
      </c>
      <c r="W444" s="15">
        <f t="shared" si="444"/>
        <v>-0.6327336738855609</v>
      </c>
      <c r="X444" s="19">
        <f t="shared" si="445"/>
        <v>-0.45159770765604601</v>
      </c>
      <c r="Y444" s="19">
        <f t="shared" ref="Y444:Z444" si="496">-$K$3*(($P444+T444*$D$8/2)^2-1)*($Q444+X444*$D$8/2)-($K$4^2)*($P444+T444*$D$8/2)</f>
        <v>-0.45948778585272587</v>
      </c>
      <c r="Z444" s="19">
        <f t="shared" si="496"/>
        <v>-0.45948468109471929</v>
      </c>
      <c r="AA444" s="19">
        <f t="shared" si="447"/>
        <v>-0.46757359761280826</v>
      </c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</row>
    <row r="445" spans="1:52" ht="17" x14ac:dyDescent="0.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11">
        <f t="shared" si="438"/>
        <v>8.7199999999999029</v>
      </c>
      <c r="P445" s="11">
        <f t="shared" si="439"/>
        <v>1.2820307275691167</v>
      </c>
      <c r="Q445" s="11">
        <f t="shared" si="440"/>
        <v>-0.63273436772754565</v>
      </c>
      <c r="R445" s="2"/>
      <c r="S445" s="2"/>
      <c r="T445" s="15">
        <f t="shared" si="441"/>
        <v>-0.63273436772754565</v>
      </c>
      <c r="U445" s="15">
        <f t="shared" si="442"/>
        <v>-0.63741008296042967</v>
      </c>
      <c r="V445" s="15">
        <f t="shared" si="443"/>
        <v>-0.63749293605303547</v>
      </c>
      <c r="W445" s="15">
        <f t="shared" si="444"/>
        <v>-0.6422515318625619</v>
      </c>
      <c r="X445" s="19">
        <f t="shared" si="445"/>
        <v>-0.46757152328840113</v>
      </c>
      <c r="Y445" s="19">
        <f t="shared" ref="Y445:Z445" si="497">-$K$3*(($P445+T445*$D$8/2)^2-1)*($Q445+X445*$D$8/2)-($K$4^2)*($P445+T445*$D$8/2)</f>
        <v>-0.47585683254898692</v>
      </c>
      <c r="Z445" s="19">
        <f t="shared" si="497"/>
        <v>-0.47585820675081281</v>
      </c>
      <c r="AA445" s="19">
        <f t="shared" si="447"/>
        <v>-0.48435454127711053</v>
      </c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</row>
    <row r="446" spans="1:52" ht="17" x14ac:dyDescent="0.4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11">
        <f t="shared" si="438"/>
        <v>8.7399999999999025</v>
      </c>
      <c r="P446" s="11">
        <f t="shared" si="439"/>
        <v>1.2692814211103933</v>
      </c>
      <c r="Q446" s="11">
        <f t="shared" si="440"/>
        <v>-0.64225222153809602</v>
      </c>
      <c r="R446" s="2"/>
      <c r="S446" s="2"/>
      <c r="T446" s="15">
        <f t="shared" si="441"/>
        <v>-0.64225222153809602</v>
      </c>
      <c r="U446" s="15">
        <f t="shared" si="442"/>
        <v>-0.64709574603649567</v>
      </c>
      <c r="V446" s="15">
        <f t="shared" si="443"/>
        <v>-0.64718279648324373</v>
      </c>
      <c r="W446" s="15">
        <f t="shared" si="444"/>
        <v>-0.65211349840686728</v>
      </c>
      <c r="X446" s="19">
        <f t="shared" si="445"/>
        <v>-0.48435244983996384</v>
      </c>
      <c r="Y446" s="19">
        <f t="shared" ref="Y446:Z446" si="498">-$K$3*(($P446+T446*$D$8/2)^2-1)*($Q446+X446*$D$8/2)-($K$4^2)*($P446+T446*$D$8/2)</f>
        <v>-0.49305749451477054</v>
      </c>
      <c r="Z446" s="19">
        <f t="shared" si="498"/>
        <v>-0.49306384343856124</v>
      </c>
      <c r="AA446" s="19">
        <f t="shared" si="447"/>
        <v>-0.501992981117929</v>
      </c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</row>
    <row r="447" spans="1:52" ht="17" x14ac:dyDescent="0.4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11">
        <f t="shared" si="438"/>
        <v>8.7599999999999021</v>
      </c>
      <c r="P447" s="11">
        <f t="shared" si="439"/>
        <v>1.2563383450937786</v>
      </c>
      <c r="Q447" s="11">
        <f t="shared" si="440"/>
        <v>-0.65211418189431125</v>
      </c>
      <c r="R447" s="2"/>
      <c r="S447" s="2"/>
      <c r="T447" s="15">
        <f t="shared" si="441"/>
        <v>-0.65211418189431125</v>
      </c>
      <c r="U447" s="15">
        <f t="shared" si="442"/>
        <v>-0.65713409059389849</v>
      </c>
      <c r="V447" s="15">
        <f t="shared" si="443"/>
        <v>-0.65722560106670791</v>
      </c>
      <c r="W447" s="15">
        <f t="shared" si="444"/>
        <v>-0.66233725760818285</v>
      </c>
      <c r="X447" s="19">
        <f t="shared" si="445"/>
        <v>-0.50199086995872377</v>
      </c>
      <c r="Y447" s="19">
        <f t="shared" ref="Y447:Z447" si="499">-$K$3*(($P447+T447*$D$8/2)^2-1)*($Q447+X447*$D$8/2)-($K$4^2)*($P447+T447*$D$8/2)</f>
        <v>-0.5111419172396704</v>
      </c>
      <c r="Z447" s="19">
        <f t="shared" si="499"/>
        <v>-0.51115378569358261</v>
      </c>
      <c r="AA447" s="19">
        <f t="shared" si="447"/>
        <v>-0.52054294385064404</v>
      </c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</row>
    <row r="448" spans="1:52" ht="17" x14ac:dyDescent="0.4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11">
        <f t="shared" si="438"/>
        <v>8.7799999999999017</v>
      </c>
      <c r="P448" s="11">
        <f t="shared" si="439"/>
        <v>1.2431944423510328</v>
      </c>
      <c r="Q448" s="11">
        <f t="shared" si="440"/>
        <v>-0.66233793262656415</v>
      </c>
      <c r="R448" s="2"/>
      <c r="S448" s="2"/>
      <c r="T448" s="15">
        <f t="shared" si="441"/>
        <v>-0.66233793262656415</v>
      </c>
      <c r="U448" s="15">
        <f t="shared" si="442"/>
        <v>-0.66754334072543242</v>
      </c>
      <c r="V448" s="15">
        <f t="shared" si="443"/>
        <v>-0.66763959289962482</v>
      </c>
      <c r="W448" s="15">
        <f t="shared" si="444"/>
        <v>-0.6729416129073954</v>
      </c>
      <c r="X448" s="19">
        <f t="shared" si="445"/>
        <v>-0.52054080988682705</v>
      </c>
      <c r="Y448" s="19">
        <f t="shared" ref="Y448:Z448" si="500">-$K$3*(($P448+T448*$D$8/2)^2-1)*($Q448+X448*$D$8/2)-($K$4^2)*($P448+T448*$D$8/2)</f>
        <v>-0.53016602730606988</v>
      </c>
      <c r="Z448" s="19">
        <f t="shared" si="500"/>
        <v>-0.53018401404156301</v>
      </c>
      <c r="AA448" s="19">
        <f t="shared" si="447"/>
        <v>-0.54006238529046946</v>
      </c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</row>
    <row r="449" spans="1:52" ht="17" x14ac:dyDescent="0.4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11">
        <f t="shared" si="438"/>
        <v>8.7999999999999012</v>
      </c>
      <c r="P449" s="11">
        <f t="shared" si="439"/>
        <v>1.2298422909750859</v>
      </c>
      <c r="Q449" s="11">
        <f t="shared" si="440"/>
        <v>-0.67294227688613939</v>
      </c>
      <c r="R449" s="2"/>
      <c r="S449" s="2"/>
      <c r="T449" s="15">
        <f t="shared" si="441"/>
        <v>-0.67294227688613939</v>
      </c>
      <c r="U449" s="15">
        <f t="shared" si="442"/>
        <v>-0.67834287913510127</v>
      </c>
      <c r="V449" s="15">
        <f t="shared" si="443"/>
        <v>-0.67844417517396782</v>
      </c>
      <c r="W449" s="15">
        <f t="shared" si="444"/>
        <v>-0.68394656872359072</v>
      </c>
      <c r="X449" s="19">
        <f t="shared" si="445"/>
        <v>-0.54006022489619088</v>
      </c>
      <c r="Y449" s="19">
        <f t="shared" ref="Y449:Z449" si="501">-$K$3*(($P449+T449*$D$8/2)^2-1)*($Q449+X449*$D$8/2)-($K$4^2)*($P449+T449*$D$8/2)</f>
        <v>-0.55018982878284428</v>
      </c>
      <c r="Z449" s="19">
        <f t="shared" si="501"/>
        <v>-0.55021459187256527</v>
      </c>
      <c r="AA449" s="19">
        <f t="shared" si="447"/>
        <v>-0.56061349858096321</v>
      </c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</row>
    <row r="450" spans="1:52" ht="17" x14ac:dyDescent="0.4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11">
        <f t="shared" si="438"/>
        <v>8.8199999999999008</v>
      </c>
      <c r="P450" s="11">
        <f t="shared" si="439"/>
        <v>1.2162740811276598</v>
      </c>
      <c r="Q450" s="11">
        <f t="shared" si="440"/>
        <v>-0.68394721876876596</v>
      </c>
      <c r="R450" s="2"/>
      <c r="S450" s="2"/>
      <c r="T450" s="15">
        <f t="shared" si="441"/>
        <v>-0.68394721876876596</v>
      </c>
      <c r="U450" s="15">
        <f t="shared" si="442"/>
        <v>-0.68955333184383927</v>
      </c>
      <c r="V450" s="15">
        <f t="shared" si="443"/>
        <v>-0.68965999600024064</v>
      </c>
      <c r="W450" s="15">
        <f t="shared" si="444"/>
        <v>-0.69537341848650769</v>
      </c>
      <c r="X450" s="19">
        <f t="shared" si="445"/>
        <v>-0.56061130750732702</v>
      </c>
      <c r="Y450" s="19">
        <f t="shared" ref="Y450:Z450" si="502">-$K$3*(($P450+T450*$D$8/2)^2-1)*($Q450+X450*$D$8/2)-($K$4^2)*($P450+T450*$D$8/2)</f>
        <v>-0.5712777231474675</v>
      </c>
      <c r="Z450" s="19">
        <f t="shared" si="502"/>
        <v>-0.57130998588708859</v>
      </c>
      <c r="AA450" s="19">
        <f t="shared" si="447"/>
        <v>-0.58226304674855478</v>
      </c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</row>
    <row r="451" spans="1:52" ht="17" x14ac:dyDescent="0.4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11">
        <f t="shared" si="438"/>
        <v>8.8399999999999004</v>
      </c>
      <c r="P451" s="11">
        <f t="shared" si="439"/>
        <v>1.2024815901511816</v>
      </c>
      <c r="Q451" s="11">
        <f t="shared" si="440"/>
        <v>-0.69537405134318264</v>
      </c>
      <c r="R451" s="2"/>
      <c r="S451" s="2"/>
      <c r="T451" s="15">
        <f t="shared" si="441"/>
        <v>-0.69537405134318264</v>
      </c>
      <c r="U451" s="15">
        <f t="shared" si="442"/>
        <v>-0.70119665954351196</v>
      </c>
      <c r="V451" s="15">
        <f t="shared" si="443"/>
        <v>-0.70130903988606563</v>
      </c>
      <c r="W451" s="15">
        <f t="shared" si="444"/>
        <v>-0.70724483957654327</v>
      </c>
      <c r="X451" s="19">
        <f t="shared" si="445"/>
        <v>-0.58226082003293245</v>
      </c>
      <c r="Y451" s="19">
        <f t="shared" ref="Y451:Z451" si="503">-$K$3*(($P451+T451*$D$8/2)^2-1)*($Q451+X451*$D$8/2)-($K$4^2)*($P451+T451*$D$8/2)</f>
        <v>-0.59349885428829507</v>
      </c>
      <c r="Z451" s="19">
        <f t="shared" si="503"/>
        <v>-0.5935394116680297</v>
      </c>
      <c r="AA451" s="19">
        <f t="shared" si="447"/>
        <v>-0.60508272114134021</v>
      </c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</row>
    <row r="452" spans="1:52" ht="17" x14ac:dyDescent="0.4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11">
        <f t="shared" si="438"/>
        <v>8.8599999999999</v>
      </c>
      <c r="P452" s="11">
        <f t="shared" si="439"/>
        <v>1.1884561558519187</v>
      </c>
      <c r="Q452" s="11">
        <f t="shared" si="440"/>
        <v>-0.70724545158680574</v>
      </c>
      <c r="R452" s="2"/>
      <c r="S452" s="2"/>
      <c r="T452" s="15">
        <f t="shared" si="441"/>
        <v>-0.70724545158680574</v>
      </c>
      <c r="U452" s="15">
        <f t="shared" si="442"/>
        <v>-0.71329625611684933</v>
      </c>
      <c r="V452" s="15">
        <f t="shared" si="443"/>
        <v>-0.71341472638822356</v>
      </c>
      <c r="W452" s="15">
        <f t="shared" si="444"/>
        <v>-0.71958499570551293</v>
      </c>
      <c r="X452" s="19">
        <f t="shared" si="445"/>
        <v>-0.60508045300435365</v>
      </c>
      <c r="Y452" s="19">
        <f t="shared" ref="Y452:Z452" si="504">-$K$3*(($P452+T452*$D$8/2)^2-1)*($Q452+X452*$D$8/2)-($K$4^2)*($P452+T452*$D$8/2)</f>
        <v>-0.61692748014178045</v>
      </c>
      <c r="Z452" s="19">
        <f t="shared" si="504"/>
        <v>-0.61697720593535932</v>
      </c>
      <c r="AA452" s="19">
        <f t="shared" si="447"/>
        <v>-0.62914952729727402</v>
      </c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</row>
    <row r="453" spans="1:52" ht="17" x14ac:dyDescent="0.4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11">
        <f t="shared" si="438"/>
        <v>8.8799999999998995</v>
      </c>
      <c r="P453" s="11">
        <f t="shared" si="439"/>
        <v>1.1741886478109105</v>
      </c>
      <c r="Q453" s="11">
        <f t="shared" si="440"/>
        <v>-0.71958558276165874</v>
      </c>
      <c r="R453" s="2"/>
      <c r="S453" s="2"/>
      <c r="T453" s="15">
        <f t="shared" si="441"/>
        <v>-0.71958558276165874</v>
      </c>
      <c r="U453" s="15">
        <f t="shared" si="442"/>
        <v>-0.72587705487191778</v>
      </c>
      <c r="V453" s="15">
        <f t="shared" si="443"/>
        <v>-0.72600201648653873</v>
      </c>
      <c r="W453" s="15">
        <f t="shared" si="444"/>
        <v>-0.73241964730182618</v>
      </c>
      <c r="X453" s="19">
        <f t="shared" si="445"/>
        <v>-0.62914721102590476</v>
      </c>
      <c r="Y453" s="19">
        <f t="shared" ref="Y453:Z453" si="505">-$K$3*(($P453+T453*$D$8/2)^2-1)*($Q453+X453*$D$8/2)-($K$4^2)*($P453+T453*$D$8/2)</f>
        <v>-0.64164337248800352</v>
      </c>
      <c r="Z453" s="19">
        <f t="shared" si="505"/>
        <v>-0.64170322700837423</v>
      </c>
      <c r="AA453" s="19">
        <f t="shared" si="447"/>
        <v>-0.65454619973377215</v>
      </c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</row>
    <row r="454" spans="1:52" ht="17" x14ac:dyDescent="0.4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11">
        <f t="shared" si="438"/>
        <v>8.8999999999998991</v>
      </c>
      <c r="P454" s="11">
        <f t="shared" si="439"/>
        <v>1.1596694365683091</v>
      </c>
      <c r="Q454" s="11">
        <f t="shared" si="440"/>
        <v>-0.73242020479416681</v>
      </c>
      <c r="R454" s="2"/>
      <c r="S454" s="2"/>
      <c r="T454" s="15">
        <f t="shared" si="441"/>
        <v>-0.73242020479416681</v>
      </c>
      <c r="U454" s="15">
        <f t="shared" si="442"/>
        <v>-0.73896564306965551</v>
      </c>
      <c r="V454" s="15">
        <f t="shared" si="443"/>
        <v>-0.73909752725767108</v>
      </c>
      <c r="W454" s="15">
        <f t="shared" si="444"/>
        <v>-0.74577627049260931</v>
      </c>
      <c r="X454" s="19">
        <f t="shared" si="445"/>
        <v>-0.65454382754887408</v>
      </c>
      <c r="Y454" s="19">
        <f t="shared" ref="Y454:Z454" si="506">-$K$3*(($P454+T454*$D$8/2)^2-1)*($Q454+X454*$D$8/2)-($K$4^2)*($P454+T454*$D$8/2)</f>
        <v>-0.66773224635042472</v>
      </c>
      <c r="Z454" s="19">
        <f t="shared" si="506"/>
        <v>-0.66780328492212693</v>
      </c>
      <c r="AA454" s="19">
        <f t="shared" si="447"/>
        <v>-0.68136164704452917</v>
      </c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</row>
    <row r="455" spans="1:52" ht="17" x14ac:dyDescent="0.4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11">
        <f t="shared" si="438"/>
        <v>8.9199999999998987</v>
      </c>
      <c r="P455" s="11">
        <f t="shared" si="439"/>
        <v>1.144888360515171</v>
      </c>
      <c r="Q455" s="11">
        <f t="shared" si="440"/>
        <v>-0.7457767932512952</v>
      </c>
      <c r="R455" s="2"/>
      <c r="S455" s="2"/>
      <c r="T455" s="15">
        <f t="shared" si="441"/>
        <v>-0.7457767932512952</v>
      </c>
      <c r="U455" s="15">
        <f t="shared" si="442"/>
        <v>-0.75259038535080369</v>
      </c>
      <c r="V455" s="15">
        <f t="shared" si="443"/>
        <v>-0.75272965545437198</v>
      </c>
      <c r="W455" s="15">
        <f t="shared" si="444"/>
        <v>-0.75968418530140291</v>
      </c>
      <c r="X455" s="19">
        <f t="shared" si="445"/>
        <v>-0.68135920995085342</v>
      </c>
      <c r="Y455" s="19">
        <f t="shared" ref="Y455:Z455" si="507">-$K$3*(($P455+T455*$D$8/2)^2-1)*($Q455+X455*$D$8/2)-($K$4^2)*($P455+T455*$D$8/2)</f>
        <v>-0.69528622030768106</v>
      </c>
      <c r="Z455" s="19">
        <f t="shared" si="507"/>
        <v>-0.69536960250538293</v>
      </c>
      <c r="AA455" s="19">
        <f t="shared" si="447"/>
        <v>-0.70969142851355571</v>
      </c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</row>
    <row r="456" spans="1:52" ht="17" x14ac:dyDescent="0.4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11">
        <f t="shared" si="438"/>
        <v>8.9399999999998983</v>
      </c>
      <c r="P456" s="11">
        <f t="shared" si="439"/>
        <v>1.1298346903146275</v>
      </c>
      <c r="Q456" s="11">
        <f t="shared" si="440"/>
        <v>-0.75968466753159702</v>
      </c>
      <c r="R456" s="2"/>
      <c r="S456" s="2"/>
      <c r="T456" s="15">
        <f t="shared" si="441"/>
        <v>-0.75968466753159702</v>
      </c>
      <c r="U456" s="15">
        <f t="shared" si="442"/>
        <v>-0.76678155669289927</v>
      </c>
      <c r="V456" s="15">
        <f t="shared" si="443"/>
        <v>-0.76692871061967582</v>
      </c>
      <c r="W456" s="15">
        <f t="shared" si="444"/>
        <v>-0.77417469370176684</v>
      </c>
      <c r="X456" s="19">
        <f t="shared" si="445"/>
        <v>-0.70968891613022089</v>
      </c>
      <c r="Y456" s="19">
        <f t="shared" ref="Y456:Z456" si="508">-$K$3*(($P456+T456*$D$8/2)^2-1)*($Q456+X456*$D$8/2)-($K$4^2)*($P456+T456*$D$8/2)</f>
        <v>-0.7244043088078842</v>
      </c>
      <c r="Z456" s="19">
        <f t="shared" si="508"/>
        <v>-0.72450130850849215</v>
      </c>
      <c r="AA456" s="19">
        <f t="shared" si="447"/>
        <v>-0.73963826319015102</v>
      </c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</row>
    <row r="457" spans="1:52" ht="17" x14ac:dyDescent="0.4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11">
        <f t="shared" si="438"/>
        <v>8.9599999999998978</v>
      </c>
      <c r="P457" s="11">
        <f t="shared" si="439"/>
        <v>1.1144970906617657</v>
      </c>
      <c r="Q457" s="11">
        <f t="shared" si="440"/>
        <v>-0.7741751289114408</v>
      </c>
      <c r="R457" s="2"/>
      <c r="S457" s="2"/>
      <c r="T457" s="15">
        <f t="shared" si="441"/>
        <v>-0.7741751289114408</v>
      </c>
      <c r="U457" s="15">
        <f t="shared" si="442"/>
        <v>-0.78157148554703371</v>
      </c>
      <c r="V457" s="15">
        <f t="shared" si="443"/>
        <v>-0.78172705838400081</v>
      </c>
      <c r="W457" s="15">
        <f t="shared" si="444"/>
        <v>-0.78928122818239121</v>
      </c>
      <c r="X457" s="19">
        <f t="shared" si="445"/>
        <v>-0.73963566355929267</v>
      </c>
      <c r="Y457" s="19">
        <f t="shared" ref="Y457:Z457" si="509">-$K$3*(($P457+T457*$D$8/2)^2-1)*($Q457+X457*$D$8/2)-($K$4^2)*($P457+T457*$D$8/2)</f>
        <v>-0.75519294725600217</v>
      </c>
      <c r="Z457" s="19">
        <f t="shared" si="509"/>
        <v>-0.75530496354752308</v>
      </c>
      <c r="AA457" s="19">
        <f t="shared" si="447"/>
        <v>-0.77131257198553427</v>
      </c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</row>
    <row r="458" spans="1:52" ht="17" x14ac:dyDescent="0.4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11">
        <f t="shared" si="438"/>
        <v>8.9799999999998974</v>
      </c>
      <c r="P458" s="11">
        <f t="shared" si="439"/>
        <v>1.0988635791785795</v>
      </c>
      <c r="Q458" s="11">
        <f t="shared" si="440"/>
        <v>-0.78928160910194711</v>
      </c>
      <c r="R458" s="2"/>
      <c r="S458" s="2"/>
      <c r="T458" s="15">
        <f t="shared" si="441"/>
        <v>-0.78928160910194711</v>
      </c>
      <c r="U458" s="15">
        <f t="shared" si="442"/>
        <v>-0.79699470781551407</v>
      </c>
      <c r="V458" s="15">
        <f t="shared" si="443"/>
        <v>-0.7971592746038787</v>
      </c>
      <c r="W458" s="15">
        <f t="shared" si="444"/>
        <v>-0.80503951148547415</v>
      </c>
      <c r="X458" s="19">
        <f t="shared" si="445"/>
        <v>-0.77130987135669926</v>
      </c>
      <c r="Y458" s="19">
        <f t="shared" ref="Y458:Z458" si="510">-$K$3*(($P458+T458*$D$8/2)^2-1)*($Q458+X458*$D$8/2)-($K$4^2)*($P458+T458*$D$8/2)</f>
        <v>-0.78776655019315855</v>
      </c>
      <c r="Z458" s="19">
        <f t="shared" si="510"/>
        <v>-0.78789511917635402</v>
      </c>
      <c r="AA458" s="19">
        <f t="shared" si="447"/>
        <v>-0.80483305281926576</v>
      </c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</row>
    <row r="459" spans="1:52" ht="17" x14ac:dyDescent="0.4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11">
        <f t="shared" ref="O459:O522" si="511">O458+$D$8</f>
        <v>8.999999999999897</v>
      </c>
      <c r="P459" s="11">
        <f t="shared" ref="P459:P522" si="512">P458+($D$8/6)*(T458+2*U458+2*V458+W458)</f>
        <v>1.0829214822271587</v>
      </c>
      <c r="Q459" s="11">
        <f t="shared" ref="Q459:Q522" si="513">Q458+($D$8/6)*(X458+2*Y458+2*Z458+AA458)</f>
        <v>-0.80503982997833046</v>
      </c>
      <c r="R459" s="2"/>
      <c r="S459" s="2"/>
      <c r="T459" s="15">
        <f t="shared" ref="T459:T522" si="514">$Q459</f>
        <v>-0.80503982997833046</v>
      </c>
      <c r="U459" s="15">
        <f t="shared" ref="U459:U522" si="515">$Q459+X459*$D$8/2</f>
        <v>-0.81308813233239996</v>
      </c>
      <c r="V459" s="15">
        <f t="shared" ref="V459:V522" si="516">$Q459+Y459*$D$8/2</f>
        <v>-0.81326231100099455</v>
      </c>
      <c r="W459" s="15">
        <f t="shared" ref="W459:W522" si="517">$Q459+Z459*$D$8</f>
        <v>-0.82148772817381621</v>
      </c>
      <c r="X459" s="19">
        <f t="shared" ref="X459:X522" si="518">-$K$3*($P459^2-1)*$Q459-($K$4^2)*$P459</f>
        <v>-0.80483023540695253</v>
      </c>
      <c r="Y459" s="19">
        <f t="shared" ref="Y459:Z459" si="519">-$K$3*(($P459+T459*$D$8/2)^2-1)*($Q459+X459*$D$8/2)-($K$4^2)*($P459+T459*$D$8/2)</f>
        <v>-0.82224810226640466</v>
      </c>
      <c r="Z459" s="19">
        <f t="shared" si="519"/>
        <v>-0.82239490977429019</v>
      </c>
      <c r="AA459" s="19">
        <f t="shared" ref="AA459:AA522" si="520">-$K$3*(($P459+V459*$D$8)^2-1)*($Q459+Z459*$D$8)-($K$4^2)*($P459+V459*$D$8)</f>
        <v>-0.8403272881202537</v>
      </c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</row>
    <row r="460" spans="1:52" ht="17" x14ac:dyDescent="0.4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11">
        <f t="shared" si="511"/>
        <v>9.0199999999998965</v>
      </c>
      <c r="P460" s="11">
        <f t="shared" si="512"/>
        <v>1.0666573874110956</v>
      </c>
      <c r="Q460" s="11">
        <f t="shared" si="513"/>
        <v>-0.82148797513702576</v>
      </c>
      <c r="R460" s="2"/>
      <c r="S460" s="2"/>
      <c r="T460" s="15">
        <f t="shared" si="514"/>
        <v>-0.82148797513702576</v>
      </c>
      <c r="U460" s="15">
        <f t="shared" si="515"/>
        <v>-0.8298912184953442</v>
      </c>
      <c r="V460" s="15">
        <f t="shared" si="516"/>
        <v>-0.83007567294555373</v>
      </c>
      <c r="W460" s="15">
        <f t="shared" si="517"/>
        <v>-0.8386667086589662</v>
      </c>
      <c r="X460" s="19">
        <f t="shared" si="518"/>
        <v>-0.84032433583184774</v>
      </c>
      <c r="Y460" s="19">
        <f t="shared" ref="Y460:Z460" si="521">-$K$3*(($P460+T460*$D$8/2)^2-1)*($Q460+X460*$D$8/2)-($K$4^2)*($P460+T460*$D$8/2)</f>
        <v>-0.85876978085279676</v>
      </c>
      <c r="Z460" s="19">
        <f t="shared" si="521"/>
        <v>-0.85893667609701951</v>
      </c>
      <c r="AA460" s="19">
        <f t="shared" si="520"/>
        <v>-0.87793238302160248</v>
      </c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</row>
    <row r="461" spans="1:52" ht="17" x14ac:dyDescent="0.4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11">
        <f t="shared" si="511"/>
        <v>9.0399999999998961</v>
      </c>
      <c r="P461" s="11">
        <f t="shared" si="512"/>
        <v>1.0500570925221697</v>
      </c>
      <c r="Q461" s="11">
        <f t="shared" si="513"/>
        <v>-0.83866687391286932</v>
      </c>
      <c r="R461" s="2"/>
      <c r="S461" s="2"/>
      <c r="T461" s="15">
        <f t="shared" si="514"/>
        <v>-0.83866687391286932</v>
      </c>
      <c r="U461" s="15">
        <f t="shared" si="515"/>
        <v>-0.84744616666439809</v>
      </c>
      <c r="V461" s="15">
        <f t="shared" si="516"/>
        <v>-0.84764160999382165</v>
      </c>
      <c r="W461" s="15">
        <f t="shared" si="517"/>
        <v>-0.85662012627738504</v>
      </c>
      <c r="X461" s="19">
        <f t="shared" si="518"/>
        <v>-0.8779292751528821</v>
      </c>
      <c r="Y461" s="19">
        <f t="shared" ref="Y461:Z461" si="522">-$K$3*(($P461+T461*$D$8/2)^2-1)*($Q461+X461*$D$8/2)-($K$4^2)*($P461+T461*$D$8/2)</f>
        <v>-0.89747360809523247</v>
      </c>
      <c r="Z461" s="19">
        <f t="shared" si="522"/>
        <v>-0.89766261822578719</v>
      </c>
      <c r="AA461" s="19">
        <f t="shared" si="520"/>
        <v>-0.91779563131682329</v>
      </c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</row>
    <row r="462" spans="1:52" ht="17" x14ac:dyDescent="0.4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11">
        <f t="shared" si="511"/>
        <v>9.0599999999998957</v>
      </c>
      <c r="P462" s="11">
        <f t="shared" si="512"/>
        <v>1.0331055506771474</v>
      </c>
      <c r="Q462" s="11">
        <f t="shared" si="513"/>
        <v>-0.85662019844324178</v>
      </c>
      <c r="R462" s="2"/>
      <c r="S462" s="2"/>
      <c r="T462" s="15">
        <f t="shared" si="514"/>
        <v>-0.85662019844324178</v>
      </c>
      <c r="U462" s="15">
        <f t="shared" si="515"/>
        <v>-0.86579812188536331</v>
      </c>
      <c r="V462" s="15">
        <f t="shared" si="516"/>
        <v>-0.86600531972982353</v>
      </c>
      <c r="W462" s="15">
        <f t="shared" si="517"/>
        <v>-0.87539470792707952</v>
      </c>
      <c r="X462" s="19">
        <f t="shared" si="518"/>
        <v>-0.91779234421215261</v>
      </c>
      <c r="Y462" s="19">
        <f t="shared" ref="Y462:Z462" si="523">-$K$3*(($P462+T462*$D$8/2)^2-1)*($Q462+X462*$D$8/2)-($K$4^2)*($P462+T462*$D$8/2)</f>
        <v>-0.9385121286581799</v>
      </c>
      <c r="Z462" s="19">
        <f t="shared" si="523"/>
        <v>-0.93872547419188734</v>
      </c>
      <c r="AA462" s="19">
        <f t="shared" si="520"/>
        <v>-0.96007520458722317</v>
      </c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</row>
    <row r="463" spans="1:52" ht="17" x14ac:dyDescent="0.4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11">
        <f t="shared" si="511"/>
        <v>9.0799999999998953</v>
      </c>
      <c r="P463" s="11">
        <f t="shared" si="512"/>
        <v>1.0157868113784785</v>
      </c>
      <c r="Q463" s="11">
        <f t="shared" si="513"/>
        <v>-0.87539467429157347</v>
      </c>
      <c r="R463" s="2"/>
      <c r="S463" s="2"/>
      <c r="T463" s="15">
        <f t="shared" si="514"/>
        <v>-0.87539467429157347</v>
      </c>
      <c r="U463" s="15">
        <f t="shared" si="515"/>
        <v>-0.88499539140418992</v>
      </c>
      <c r="V463" s="15">
        <f t="shared" si="516"/>
        <v>-0.88521516536788014</v>
      </c>
      <c r="W463" s="15">
        <f t="shared" si="517"/>
        <v>-0.8950404586648123</v>
      </c>
      <c r="X463" s="19">
        <f t="shared" si="518"/>
        <v>-0.96007171126164303</v>
      </c>
      <c r="Y463" s="19">
        <f t="shared" ref="Y463:Z463" si="524">-$K$3*(($P463+T463*$D$8/2)^2-1)*($Q463+X463*$D$8/2)-($K$4^2)*($P463+T463*$D$8/2)</f>
        <v>-0.98204910763066711</v>
      </c>
      <c r="Z463" s="19">
        <f t="shared" si="524"/>
        <v>-0.98228921866194363</v>
      </c>
      <c r="AA463" s="19">
        <f t="shared" si="520"/>
        <v>-1.004940857767864</v>
      </c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</row>
    <row r="464" spans="1:52" ht="17" x14ac:dyDescent="0.4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11">
        <f t="shared" si="511"/>
        <v>9.0999999999998948</v>
      </c>
      <c r="P464" s="11">
        <f t="shared" si="512"/>
        <v>0.99808395722347676</v>
      </c>
      <c r="Q464" s="11">
        <f t="shared" si="513"/>
        <v>-0.8950403050302892</v>
      </c>
      <c r="R464" s="2"/>
      <c r="S464" s="2"/>
      <c r="T464" s="15">
        <f t="shared" si="514"/>
        <v>-0.8950403050302892</v>
      </c>
      <c r="U464" s="15">
        <f t="shared" si="515"/>
        <v>-0.90508967630517401</v>
      </c>
      <c r="V464" s="15">
        <f t="shared" si="516"/>
        <v>-0.90532290743610877</v>
      </c>
      <c r="W464" s="15">
        <f t="shared" si="517"/>
        <v>-0.91561090050296179</v>
      </c>
      <c r="X464" s="19">
        <f t="shared" si="518"/>
        <v>-1.0049371274884817</v>
      </c>
      <c r="Y464" s="19">
        <f t="shared" ref="Y464:Z464" si="525">-$K$3*(($P464+T464*$D$8/2)^2-1)*($Q464+X464*$D$8/2)-($K$4^2)*($P464+T464*$D$8/2)</f>
        <v>-1.0282602405819581</v>
      </c>
      <c r="Z464" s="19">
        <f t="shared" si="525"/>
        <v>-1.0285297736336312</v>
      </c>
      <c r="AA464" s="19">
        <f t="shared" si="520"/>
        <v>-1.0525746416697672</v>
      </c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</row>
    <row r="465" spans="1:52" ht="17" x14ac:dyDescent="0.4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11">
        <f t="shared" si="511"/>
        <v>9.1199999999998944</v>
      </c>
      <c r="P465" s="11">
        <f t="shared" si="512"/>
        <v>0.97997903598009073</v>
      </c>
      <c r="Q465" s="11">
        <f t="shared" si="513"/>
        <v>-0.91561061102225394</v>
      </c>
      <c r="R465" s="2"/>
      <c r="S465" s="2"/>
      <c r="T465" s="15">
        <f t="shared" si="514"/>
        <v>-0.91561061102225394</v>
      </c>
      <c r="U465" s="15">
        <f t="shared" si="515"/>
        <v>-0.92613631741719626</v>
      </c>
      <c r="V465" s="15">
        <f t="shared" si="516"/>
        <v>-0.92638394966901816</v>
      </c>
      <c r="W465" s="15">
        <f t="shared" si="517"/>
        <v>-0.93716332542175307</v>
      </c>
      <c r="X465" s="19">
        <f t="shared" si="518"/>
        <v>-1.0525706394942378</v>
      </c>
      <c r="Y465" s="19">
        <f t="shared" ref="Y465:Z465" si="526">-$K$3*(($P465+T465*$D$8/2)^2-1)*($Q465+X465*$D$8/2)-($K$4^2)*($P465+T465*$D$8/2)</f>
        <v>-1.077333864676427</v>
      </c>
      <c r="Z465" s="19">
        <f t="shared" si="526"/>
        <v>-1.0776357199749578</v>
      </c>
      <c r="AA465" s="19">
        <f t="shared" si="520"/>
        <v>-1.1031716094678889</v>
      </c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</row>
    <row r="466" spans="1:52" ht="17" x14ac:dyDescent="0.4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11">
        <f t="shared" si="511"/>
        <v>9.139999999999894</v>
      </c>
      <c r="P466" s="11">
        <f t="shared" si="512"/>
        <v>0.96145298774470256</v>
      </c>
      <c r="Q466" s="11">
        <f t="shared" si="513"/>
        <v>-0.93716288241647028</v>
      </c>
      <c r="R466" s="2"/>
      <c r="S466" s="2"/>
      <c r="T466" s="15">
        <f t="shared" si="514"/>
        <v>-0.93716288241647028</v>
      </c>
      <c r="U466" s="15">
        <f t="shared" si="515"/>
        <v>-0.94819455537385466</v>
      </c>
      <c r="V466" s="15">
        <f t="shared" si="516"/>
        <v>-0.94845759897457937</v>
      </c>
      <c r="W466" s="15">
        <f t="shared" si="517"/>
        <v>-0.959759062309964</v>
      </c>
      <c r="X466" s="19">
        <f t="shared" si="518"/>
        <v>-1.1031672957384389</v>
      </c>
      <c r="Y466" s="19">
        <f t="shared" ref="Y466:Z466" si="527">-$K$3*(($P466+T466*$D$8/2)^2-1)*($Q466+X466*$D$8/2)-($K$4^2)*($P466+T466*$D$8/2)</f>
        <v>-1.129471655810909</v>
      </c>
      <c r="Z466" s="19">
        <f t="shared" si="527"/>
        <v>-1.129808994674687</v>
      </c>
      <c r="AA466" s="19">
        <f t="shared" si="520"/>
        <v>-1.1569404997114483</v>
      </c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</row>
    <row r="467" spans="1:52" ht="17" x14ac:dyDescent="0.4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11">
        <f t="shared" si="511"/>
        <v>9.1599999999998936</v>
      </c>
      <c r="P467" s="11">
        <f t="shared" si="512"/>
        <v>0.94248556689995822</v>
      </c>
      <c r="Q467" s="11">
        <f t="shared" si="513"/>
        <v>-0.95975844607120719</v>
      </c>
      <c r="R467" s="2"/>
      <c r="S467" s="2"/>
      <c r="T467" s="15">
        <f t="shared" si="514"/>
        <v>-0.95975844607120719</v>
      </c>
      <c r="U467" s="15">
        <f t="shared" si="515"/>
        <v>-0.97132780436624599</v>
      </c>
      <c r="V467" s="15">
        <f t="shared" si="516"/>
        <v>-0.97160733898864837</v>
      </c>
      <c r="W467" s="15">
        <f t="shared" si="517"/>
        <v>-0.98346375714420275</v>
      </c>
      <c r="X467" s="19">
        <f t="shared" si="518"/>
        <v>-1.1569358295038756</v>
      </c>
      <c r="Y467" s="19">
        <f t="shared" ref="Y467:Z467" si="528">-$K$3*(($P467+T467*$D$8/2)^2-1)*($Q467+X467*$D$8/2)-($K$4^2)*($P467+T467*$D$8/2)</f>
        <v>-1.1848892917441172</v>
      </c>
      <c r="Z467" s="19">
        <f t="shared" si="528"/>
        <v>-1.1852655536497778</v>
      </c>
      <c r="AA467" s="19">
        <f t="shared" si="520"/>
        <v>-1.2141043727865748</v>
      </c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</row>
    <row r="468" spans="1:52" ht="17" x14ac:dyDescent="0.4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11">
        <f t="shared" si="511"/>
        <v>9.1799999999998931</v>
      </c>
      <c r="P468" s="11">
        <f t="shared" si="512"/>
        <v>0.92305525860020754</v>
      </c>
      <c r="Q468" s="11">
        <f t="shared" si="513"/>
        <v>-0.98346294571480131</v>
      </c>
      <c r="R468" s="2"/>
      <c r="S468" s="2"/>
      <c r="T468" s="15">
        <f t="shared" si="514"/>
        <v>-0.98346294571480131</v>
      </c>
      <c r="U468" s="15">
        <f t="shared" si="515"/>
        <v>-0.99560393866795238</v>
      </c>
      <c r="V468" s="15">
        <f t="shared" si="516"/>
        <v>-0.99590111626371203</v>
      </c>
      <c r="W468" s="15">
        <f t="shared" si="517"/>
        <v>-1.0083476651872803</v>
      </c>
      <c r="X468" s="19">
        <f t="shared" si="518"/>
        <v>-1.2140992953151086</v>
      </c>
      <c r="Y468" s="19">
        <f t="shared" ref="Y468:Z468" si="529">-$K$3*(($P468+T468*$D$8/2)^2-1)*($Q468+X468*$D$8/2)-($K$4^2)*($P468+T468*$D$8/2)</f>
        <v>-1.2438170548910774</v>
      </c>
      <c r="Z468" s="19">
        <f t="shared" si="529"/>
        <v>-1.2442359736239448</v>
      </c>
      <c r="AA468" s="19">
        <f t="shared" si="520"/>
        <v>-1.2749011706808795</v>
      </c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</row>
    <row r="469" spans="1:52" ht="17" x14ac:dyDescent="0.4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11">
        <f t="shared" si="511"/>
        <v>9.1999999999998927</v>
      </c>
      <c r="P469" s="11">
        <f t="shared" si="512"/>
        <v>0.90313918953098948</v>
      </c>
      <c r="Q469" s="11">
        <f t="shared" si="513"/>
        <v>-1.0083466341248881</v>
      </c>
      <c r="R469" s="2"/>
      <c r="S469" s="2"/>
      <c r="T469" s="15">
        <f t="shared" si="514"/>
        <v>-1.0083466341248881</v>
      </c>
      <c r="U469" s="15">
        <f t="shared" si="515"/>
        <v>-1.021095590411506</v>
      </c>
      <c r="V469" s="15">
        <f t="shared" si="516"/>
        <v>-1.0214116375303599</v>
      </c>
      <c r="W469" s="15">
        <f t="shared" si="517"/>
        <v>-1.0344859532976756</v>
      </c>
      <c r="X469" s="19">
        <f t="shared" si="518"/>
        <v>-1.2748956286617978</v>
      </c>
      <c r="Y469" s="19">
        <f t="shared" ref="Y469:Z469" si="530">-$K$3*(($P469+T469*$D$8/2)^2-1)*($Q469+X469*$D$8/2)-($K$4^2)*($P469+T469*$D$8/2)</f>
        <v>-1.3065003405471811</v>
      </c>
      <c r="Z469" s="19">
        <f t="shared" si="530"/>
        <v>-1.3069659586393705</v>
      </c>
      <c r="AA469" s="19">
        <f t="shared" si="520"/>
        <v>-1.339584161023905</v>
      </c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</row>
    <row r="470" spans="1:52" ht="17" x14ac:dyDescent="0.4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11">
        <f t="shared" si="511"/>
        <v>9.2199999999998923</v>
      </c>
      <c r="P470" s="11">
        <f t="shared" si="512"/>
        <v>0.88271303271996848</v>
      </c>
      <c r="Q470" s="11">
        <f t="shared" si="513"/>
        <v>-1.0344846754184174</v>
      </c>
      <c r="R470" s="2"/>
      <c r="S470" s="2"/>
      <c r="T470" s="15">
        <f t="shared" si="514"/>
        <v>-1.0344846754184174</v>
      </c>
      <c r="U470" s="15">
        <f t="shared" si="515"/>
        <v>-1.0478804563184534</v>
      </c>
      <c r="V470" s="15">
        <f t="shared" si="516"/>
        <v>-1.048216675682528</v>
      </c>
      <c r="W470" s="15">
        <f t="shared" si="517"/>
        <v>-1.061959009554698</v>
      </c>
      <c r="X470" s="19">
        <f t="shared" si="518"/>
        <v>-1.3395780900036018</v>
      </c>
      <c r="Y470" s="19">
        <f t="shared" ref="Y470:Z470" si="531">-$K$3*(($P470+T470*$D$8/2)^2-1)*($Q470+X470*$D$8/2)-($K$4^2)*($P470+T470*$D$8/2)</f>
        <v>-1.37320002641105</v>
      </c>
      <c r="Z470" s="19">
        <f t="shared" si="531"/>
        <v>-1.3737167068140326</v>
      </c>
      <c r="AA470" s="19">
        <f t="shared" si="520"/>
        <v>-1.4084222152922066</v>
      </c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</row>
    <row r="471" spans="1:52" ht="17" x14ac:dyDescent="0.4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11">
        <f t="shared" si="511"/>
        <v>9.2399999999998919</v>
      </c>
      <c r="P471" s="11">
        <f t="shared" si="512"/>
        <v>0.8617509062233849</v>
      </c>
      <c r="Q471" s="11">
        <f t="shared" si="513"/>
        <v>-1.0619574546575705</v>
      </c>
      <c r="R471" s="2"/>
      <c r="S471" s="2"/>
      <c r="T471" s="15">
        <f t="shared" si="514"/>
        <v>-1.0619574546575705</v>
      </c>
      <c r="U471" s="15">
        <f t="shared" si="515"/>
        <v>-1.0760416100870618</v>
      </c>
      <c r="V471" s="15">
        <f t="shared" si="516"/>
        <v>-1.0763993811269563</v>
      </c>
      <c r="W471" s="15">
        <f t="shared" si="517"/>
        <v>-1.0908527562686428</v>
      </c>
      <c r="X471" s="19">
        <f t="shared" si="518"/>
        <v>-1.4084155429491239</v>
      </c>
      <c r="Y471" s="19">
        <f t="shared" ref="Y471:Z471" si="532">-$K$3*(($P471+T471*$D$8/2)^2-1)*($Q471+X471*$D$8/2)-($K$4^2)*($P471+T471*$D$8/2)</f>
        <v>-1.4441926469385695</v>
      </c>
      <c r="Z471" s="19">
        <f t="shared" si="532"/>
        <v>-1.4447650805536085</v>
      </c>
      <c r="AA471" s="19">
        <f t="shared" si="520"/>
        <v>-1.4816998572732549</v>
      </c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</row>
    <row r="472" spans="1:52" ht="17" x14ac:dyDescent="0.4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11">
        <f t="shared" si="511"/>
        <v>9.2599999999998914</v>
      </c>
      <c r="P472" s="11">
        <f t="shared" si="512"/>
        <v>0.84022526557887078</v>
      </c>
      <c r="Q472" s="11">
        <f t="shared" si="513"/>
        <v>-1.090850890841593</v>
      </c>
      <c r="R472" s="2"/>
      <c r="S472" s="2"/>
      <c r="T472" s="15">
        <f t="shared" si="514"/>
        <v>-1.090850890841593</v>
      </c>
      <c r="U472" s="15">
        <f t="shared" si="515"/>
        <v>-1.1056678158686735</v>
      </c>
      <c r="V472" s="15">
        <f t="shared" si="516"/>
        <v>-1.1060485938489517</v>
      </c>
      <c r="W472" s="15">
        <f t="shared" si="517"/>
        <v>-1.1212589610020112</v>
      </c>
      <c r="X472" s="19">
        <f t="shared" si="518"/>
        <v>-1.4816925027080372</v>
      </c>
      <c r="Y472" s="19">
        <f t="shared" ref="Y472:Z472" si="533">-$K$3*(($P472+T472*$D$8/2)^2-1)*($Q472+X472*$D$8/2)-($K$4^2)*($P472+T472*$D$8/2)</f>
        <v>-1.5197703007358614</v>
      </c>
      <c r="Z472" s="19">
        <f t="shared" si="533"/>
        <v>-1.5204035080209088</v>
      </c>
      <c r="AA472" s="19">
        <f t="shared" si="520"/>
        <v>-1.5597170007797578</v>
      </c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</row>
    <row r="473" spans="1:52" ht="17" x14ac:dyDescent="0.4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11">
        <f t="shared" si="511"/>
        <v>9.279999999999891</v>
      </c>
      <c r="P473" s="11">
        <f t="shared" si="512"/>
        <v>0.81810679000794129</v>
      </c>
      <c r="Q473" s="11">
        <f t="shared" si="513"/>
        <v>-1.1212567479115976</v>
      </c>
      <c r="R473" s="2"/>
      <c r="S473" s="2"/>
      <c r="T473" s="15">
        <f t="shared" si="514"/>
        <v>-1.1212567479115976</v>
      </c>
      <c r="U473" s="15">
        <f t="shared" si="515"/>
        <v>-1.1368538366497416</v>
      </c>
      <c r="V473" s="15">
        <f t="shared" si="516"/>
        <v>-1.1372591499139448</v>
      </c>
      <c r="W473" s="15">
        <f t="shared" si="517"/>
        <v>-1.153275538403655</v>
      </c>
      <c r="X473" s="19">
        <f t="shared" si="518"/>
        <v>-1.5597088738144067</v>
      </c>
      <c r="Y473" s="19">
        <f t="shared" ref="Y473:Z473" si="534">-$K$3*(($P473+T473*$D$8/2)^2-1)*($Q473+X473*$D$8/2)-($K$4^2)*($P473+T473*$D$8/2)</f>
        <v>-1.6002402002347313</v>
      </c>
      <c r="Z473" s="19">
        <f t="shared" si="534"/>
        <v>-1.6009395246028784</v>
      </c>
      <c r="AA473" s="19">
        <f t="shared" si="520"/>
        <v>-1.6427882744844149</v>
      </c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</row>
    <row r="474" spans="1:52" ht="17" x14ac:dyDescent="0.4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11">
        <f t="shared" si="511"/>
        <v>9.2999999999998906</v>
      </c>
      <c r="P474" s="11">
        <f t="shared" si="512"/>
        <v>0.79536426247646586</v>
      </c>
      <c r="Q474" s="11">
        <f t="shared" si="513"/>
        <v>-1.1532729365715111</v>
      </c>
      <c r="R474" s="2"/>
      <c r="S474" s="2"/>
      <c r="T474" s="15">
        <f t="shared" si="514"/>
        <v>-1.1532729365715111</v>
      </c>
      <c r="U474" s="15">
        <f t="shared" si="515"/>
        <v>-1.1697007293215056</v>
      </c>
      <c r="V474" s="15">
        <f t="shared" si="516"/>
        <v>-1.1701321740667077</v>
      </c>
      <c r="W474" s="15">
        <f t="shared" si="517"/>
        <v>-1.1870068333639596</v>
      </c>
      <c r="X474" s="19">
        <f t="shared" si="518"/>
        <v>-1.6427792749994523</v>
      </c>
      <c r="Y474" s="19">
        <f t="shared" ref="Y474:Z474" si="535">-$K$3*(($P474+T474*$D$8/2)^2-1)*($Q474+X474*$D$8/2)-($K$4^2)*($P474+T474*$D$8/2)</f>
        <v>-1.6859237495196557</v>
      </c>
      <c r="Z474" s="19">
        <f t="shared" si="535"/>
        <v>-1.6866948396224304</v>
      </c>
      <c r="AA474" s="19">
        <f t="shared" si="520"/>
        <v>-1.7312418057691901</v>
      </c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</row>
    <row r="475" spans="1:52" ht="17" x14ac:dyDescent="0.4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11">
        <f t="shared" si="511"/>
        <v>9.3199999999998902</v>
      </c>
      <c r="P475" s="11">
        <f t="shared" si="512"/>
        <v>0.77196444388742624</v>
      </c>
      <c r="Q475" s="11">
        <f t="shared" si="513"/>
        <v>-1.1870037974350205</v>
      </c>
      <c r="R475" s="2"/>
      <c r="S475" s="2"/>
      <c r="T475" s="15">
        <f t="shared" si="514"/>
        <v>-1.1870037974350205</v>
      </c>
      <c r="U475" s="15">
        <f t="shared" si="515"/>
        <v>-1.204316115666203</v>
      </c>
      <c r="V475" s="15">
        <f t="shared" si="516"/>
        <v>-1.2047753475099297</v>
      </c>
      <c r="W475" s="15">
        <f t="shared" si="517"/>
        <v>-1.2225638731293766</v>
      </c>
      <c r="X475" s="19">
        <f t="shared" si="518"/>
        <v>-1.7312318231182502</v>
      </c>
      <c r="Y475" s="19">
        <f t="shared" ref="Y475:Z475" si="536">-$K$3*(($P475+T475*$D$8/2)^2-1)*($Q475+X475*$D$8/2)-($K$4^2)*($P475+T475*$D$8/2)</f>
        <v>-1.7771550074909099</v>
      </c>
      <c r="Z475" s="19">
        <f t="shared" si="536"/>
        <v>-1.7780037847178041</v>
      </c>
      <c r="AA475" s="19">
        <f t="shared" si="520"/>
        <v>-1.8254173036851933</v>
      </c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</row>
    <row r="476" spans="1:52" ht="17" x14ac:dyDescent="0.4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11">
        <f t="shared" si="511"/>
        <v>9.3399999999998897</v>
      </c>
      <c r="P476" s="11">
        <f t="shared" si="512"/>
        <v>0.74787194189770401</v>
      </c>
      <c r="Q476" s="11">
        <f t="shared" si="513"/>
        <v>-1.2225603531390901</v>
      </c>
      <c r="R476" s="2"/>
      <c r="S476" s="2"/>
      <c r="T476" s="15">
        <f t="shared" si="514"/>
        <v>-1.2225603531390901</v>
      </c>
      <c r="U476" s="15">
        <f t="shared" si="515"/>
        <v>-1.2408144153014842</v>
      </c>
      <c r="V476" s="15">
        <f t="shared" si="516"/>
        <v>-1.2413031367242868</v>
      </c>
      <c r="W476" s="15">
        <f t="shared" si="517"/>
        <v>-1.2600645724414905</v>
      </c>
      <c r="X476" s="19">
        <f t="shared" si="518"/>
        <v>-1.825406216239408</v>
      </c>
      <c r="Y476" s="19">
        <f t="shared" ref="Y476:Z476" si="537">-$K$3*(($P476+T476*$D$8/2)^2-1)*($Q476+X476*$D$8/2)-($K$4^2)*($P476+T476*$D$8/2)</f>
        <v>-1.8742783585196738</v>
      </c>
      <c r="Z476" s="19">
        <f t="shared" si="537"/>
        <v>-1.8752109651200253</v>
      </c>
      <c r="AA476" s="19">
        <f t="shared" si="520"/>
        <v>-1.9256632423979796</v>
      </c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</row>
    <row r="477" spans="1:52" ht="17" x14ac:dyDescent="0.4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11">
        <f t="shared" si="511"/>
        <v>9.3599999999998893</v>
      </c>
      <c r="P477" s="11">
        <f t="shared" si="512"/>
        <v>0.72304907513226357</v>
      </c>
      <c r="Q477" s="11">
        <f t="shared" si="513"/>
        <v>-1.2600605134921461</v>
      </c>
      <c r="R477" s="2"/>
      <c r="S477" s="2"/>
      <c r="T477" s="15">
        <f t="shared" si="514"/>
        <v>-1.2600605134921461</v>
      </c>
      <c r="U477" s="15">
        <f t="shared" si="515"/>
        <v>-1.2793170226650297</v>
      </c>
      <c r="V477" s="15">
        <f t="shared" si="516"/>
        <v>-1.27983696519428</v>
      </c>
      <c r="W477" s="15">
        <f t="shared" si="517"/>
        <v>-1.2996338713388464</v>
      </c>
      <c r="X477" s="19">
        <f t="shared" si="518"/>
        <v>-1.9256509172883509</v>
      </c>
      <c r="Y477" s="19">
        <f t="shared" ref="Y477:Z477" si="538">-$K$3*(($P477+T477*$D$8/2)^2-1)*($Q477+X477*$D$8/2)-($K$4^2)*($P477+T477*$D$8/2)</f>
        <v>-1.9776451702133977</v>
      </c>
      <c r="Z477" s="19">
        <f t="shared" si="538"/>
        <v>-1.978667892335022</v>
      </c>
      <c r="AA477" s="19">
        <f t="shared" si="520"/>
        <v>-2.0323328996263461</v>
      </c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</row>
    <row r="478" spans="1:52" ht="17" x14ac:dyDescent="0.4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11">
        <f t="shared" si="511"/>
        <v>9.3799999999998889</v>
      </c>
      <c r="P478" s="11">
        <f t="shared" si="512"/>
        <v>0.69745573393043159</v>
      </c>
      <c r="Q478" s="11">
        <f t="shared" si="513"/>
        <v>-1.2996292132988512</v>
      </c>
      <c r="R478" s="2"/>
      <c r="S478" s="2"/>
      <c r="T478" s="15">
        <f t="shared" si="514"/>
        <v>-1.2996292132988512</v>
      </c>
      <c r="U478" s="15">
        <f t="shared" si="515"/>
        <v>-1.3199524052265639</v>
      </c>
      <c r="V478" s="15">
        <f t="shared" si="516"/>
        <v>-1.3205053049647526</v>
      </c>
      <c r="W478" s="15">
        <f t="shared" si="517"/>
        <v>-1.3414037798030567</v>
      </c>
      <c r="X478" s="19">
        <f t="shared" si="518"/>
        <v>-2.0323191927712796</v>
      </c>
      <c r="Y478" s="19">
        <f t="shared" ref="Y478:Z478" si="539">-$K$3*(($P478+T478*$D$8/2)^2-1)*($Q478+X478*$D$8/2)-($K$4^2)*($P478+T478*$D$8/2)</f>
        <v>-2.0876091665901328</v>
      </c>
      <c r="Z478" s="19">
        <f t="shared" si="539"/>
        <v>-2.0887283252102726</v>
      </c>
      <c r="AA478" s="19">
        <f t="shared" si="520"/>
        <v>-2.1457789482609151</v>
      </c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</row>
    <row r="479" spans="1:52" ht="17" x14ac:dyDescent="0.4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11">
        <f t="shared" si="511"/>
        <v>9.3999999999998884</v>
      </c>
      <c r="P479" s="11">
        <f t="shared" si="512"/>
        <v>0.67104923921881643</v>
      </c>
      <c r="Q479" s="11">
        <f t="shared" si="513"/>
        <v>-1.3413984570476278</v>
      </c>
      <c r="R479" s="2"/>
      <c r="S479" s="2"/>
      <c r="T479" s="15">
        <f t="shared" si="514"/>
        <v>-1.3413984570476278</v>
      </c>
      <c r="U479" s="15">
        <f t="shared" si="515"/>
        <v>-1.3628560940955106</v>
      </c>
      <c r="V479" s="15">
        <f t="shared" si="516"/>
        <v>-1.3634436588828711</v>
      </c>
      <c r="W479" s="15">
        <f t="shared" si="517"/>
        <v>-1.3855132967418051</v>
      </c>
      <c r="X479" s="19">
        <f t="shared" si="518"/>
        <v>-2.1457637047882656</v>
      </c>
      <c r="Y479" s="19">
        <f t="shared" ref="Y479:Z479" si="540">-$K$3*(($P479+T479*$D$8/2)^2-1)*($Q479+X479*$D$8/2)-($K$4^2)*($P479+T479*$D$8/2)</f>
        <v>-2.2045201835243295</v>
      </c>
      <c r="Z479" s="19">
        <f t="shared" si="540"/>
        <v>-2.2057419847088697</v>
      </c>
      <c r="AA479" s="19">
        <f t="shared" si="520"/>
        <v>-2.2663462322425136</v>
      </c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</row>
    <row r="480" spans="1:52" ht="17" x14ac:dyDescent="0.4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11">
        <f t="shared" si="511"/>
        <v>9.419999999999888</v>
      </c>
      <c r="P480" s="11">
        <f t="shared" si="512"/>
        <v>0.64378420168632911</v>
      </c>
      <c r="Q480" s="11">
        <f t="shared" si="513"/>
        <v>-1.3855072379592852</v>
      </c>
      <c r="R480" s="2"/>
      <c r="S480" s="2"/>
      <c r="T480" s="15">
        <f t="shared" si="514"/>
        <v>-1.3855072379592852</v>
      </c>
      <c r="U480" s="15">
        <f t="shared" si="515"/>
        <v>-1.4081705308336909</v>
      </c>
      <c r="V480" s="15">
        <f t="shared" si="516"/>
        <v>-1.4087943969639616</v>
      </c>
      <c r="W480" s="15">
        <f t="shared" si="517"/>
        <v>-1.4321081626519603</v>
      </c>
      <c r="X480" s="19">
        <f t="shared" si="518"/>
        <v>-2.2663292874405716</v>
      </c>
      <c r="Y480" s="19">
        <f t="shared" ref="Y480:Z480" si="541">-$K$3*(($P480+T480*$D$8/2)^2-1)*($Q480+X480*$D$8/2)-($K$4^2)*($P480+T480*$D$8/2)</f>
        <v>-2.3287159004676439</v>
      </c>
      <c r="Z480" s="19">
        <f t="shared" si="541"/>
        <v>-2.33004623463375</v>
      </c>
      <c r="AA480" s="19">
        <f t="shared" si="520"/>
        <v>-2.3943622786589991</v>
      </c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</row>
    <row r="481" spans="1:52" ht="17" x14ac:dyDescent="0.4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11">
        <f t="shared" si="511"/>
        <v>9.4399999999998876</v>
      </c>
      <c r="P481" s="11">
        <f t="shared" si="512"/>
        <v>0.61561238416564057</v>
      </c>
      <c r="Q481" s="11">
        <f t="shared" si="513"/>
        <v>-1.4321012907469597</v>
      </c>
      <c r="R481" s="2"/>
      <c r="S481" s="2"/>
      <c r="T481" s="15">
        <f t="shared" si="514"/>
        <v>-1.4321012907469597</v>
      </c>
      <c r="U481" s="15">
        <f t="shared" si="515"/>
        <v>-1.4560447253431392</v>
      </c>
      <c r="V481" s="15">
        <f t="shared" si="516"/>
        <v>-1.456706401317359</v>
      </c>
      <c r="W481" s="15">
        <f t="shared" si="517"/>
        <v>-1.481340395445728</v>
      </c>
      <c r="X481" s="19">
        <f t="shared" si="518"/>
        <v>-2.3943434596179505</v>
      </c>
      <c r="Y481" s="19">
        <f t="shared" ref="Y481:Z481" si="542">-$K$3*(($P481+T481*$D$8/2)^2-1)*($Q481+X481*$D$8/2)-($K$4^2)*($P481+T481*$D$8/2)</f>
        <v>-2.4605110570399273</v>
      </c>
      <c r="Z481" s="19">
        <f t="shared" si="542"/>
        <v>-2.4619552349384186</v>
      </c>
      <c r="AA481" s="19">
        <f t="shared" si="520"/>
        <v>-2.5301250059463092</v>
      </c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</row>
    <row r="482" spans="1:52" ht="17" x14ac:dyDescent="0.4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11">
        <f t="shared" si="511"/>
        <v>9.4599999999998872</v>
      </c>
      <c r="P482" s="11">
        <f t="shared" si="512"/>
        <v>0.58648257103392831</v>
      </c>
      <c r="Q482" s="11">
        <f t="shared" si="513"/>
        <v>-1.4813326275786962</v>
      </c>
      <c r="R482" s="2"/>
      <c r="S482" s="2"/>
      <c r="T482" s="15">
        <f t="shared" si="514"/>
        <v>-1.4813326275786962</v>
      </c>
      <c r="U482" s="15">
        <f t="shared" si="515"/>
        <v>-1.5066336689194857</v>
      </c>
      <c r="V482" s="15">
        <f t="shared" si="516"/>
        <v>-1.5073344632229309</v>
      </c>
      <c r="W482" s="15">
        <f t="shared" si="517"/>
        <v>-1.5333675470879313</v>
      </c>
      <c r="X482" s="19">
        <f t="shared" si="518"/>
        <v>-2.5301041340789583</v>
      </c>
      <c r="Y482" s="19">
        <f t="shared" ref="Y482:Z482" si="543">-$K$3*(($P482+T482*$D$8/2)^2-1)*($Q482+X482*$D$8/2)-($K$4^2)*($P482+T482*$D$8/2)</f>
        <v>-2.6001835644234585</v>
      </c>
      <c r="Z482" s="19">
        <f t="shared" si="543"/>
        <v>-2.60174597546176</v>
      </c>
      <c r="AA482" s="19">
        <f t="shared" si="520"/>
        <v>-2.6738869827178315</v>
      </c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</row>
    <row r="483" spans="1:52" ht="17" x14ac:dyDescent="0.4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11">
        <f t="shared" si="511"/>
        <v>9.4799999999998867</v>
      </c>
      <c r="P483" s="11">
        <f t="shared" si="512"/>
        <v>0.55634044957075679</v>
      </c>
      <c r="Q483" s="11">
        <f t="shared" si="513"/>
        <v>-1.5333587949005869</v>
      </c>
      <c r="R483" s="2"/>
      <c r="S483" s="2"/>
      <c r="T483" s="15">
        <f t="shared" si="514"/>
        <v>-1.5333587949005869</v>
      </c>
      <c r="U483" s="15">
        <f t="shared" si="515"/>
        <v>-1.5600974336743112</v>
      </c>
      <c r="V483" s="15">
        <f t="shared" si="516"/>
        <v>-1.5608383629972777</v>
      </c>
      <c r="W483" s="15">
        <f t="shared" si="517"/>
        <v>-1.5883516046222732</v>
      </c>
      <c r="X483" s="19">
        <f t="shared" si="518"/>
        <v>-2.6738638773724284</v>
      </c>
      <c r="Y483" s="19">
        <f t="shared" ref="Y483:Z483" si="544">-$K$3*(($P483+T483*$D$8/2)^2-1)*($Q483+X483*$D$8/2)-($K$4^2)*($P483+T483*$D$8/2)</f>
        <v>-2.7479568096690858</v>
      </c>
      <c r="Z483" s="19">
        <f t="shared" si="544"/>
        <v>-2.7496404860843162</v>
      </c>
      <c r="AA483" s="19">
        <f t="shared" si="520"/>
        <v>-2.8258354738189384</v>
      </c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</row>
    <row r="484" spans="1:52" ht="17" x14ac:dyDescent="0.4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11">
        <f t="shared" si="511"/>
        <v>9.4999999999998863</v>
      </c>
      <c r="P484" s="11">
        <f t="shared" si="512"/>
        <v>0.52512850959453661</v>
      </c>
      <c r="Q484" s="11">
        <f t="shared" si="513"/>
        <v>-1.5883417747095807</v>
      </c>
      <c r="R484" s="2"/>
      <c r="S484" s="2"/>
      <c r="T484" s="15">
        <f t="shared" si="514"/>
        <v>-1.5883417747095807</v>
      </c>
      <c r="U484" s="15">
        <f t="shared" si="515"/>
        <v>-1.6165998742817043</v>
      </c>
      <c r="V484" s="15">
        <f t="shared" si="516"/>
        <v>-1.6173815479843729</v>
      </c>
      <c r="W484" s="15">
        <f t="shared" si="517"/>
        <v>-1.6464574426286633</v>
      </c>
      <c r="X484" s="19">
        <f t="shared" si="518"/>
        <v>-2.8258099572123632</v>
      </c>
      <c r="Y484" s="19">
        <f t="shared" ref="Y484:Z484" si="545">-$K$3*(($P484+T484*$D$8/2)^2-1)*($Q484+X484*$D$8/2)-($K$4^2)*($P484+T484*$D$8/2)</f>
        <v>-2.903977327479228</v>
      </c>
      <c r="Z484" s="19">
        <f t="shared" si="545"/>
        <v>-2.9057833959541308</v>
      </c>
      <c r="AA484" s="19">
        <f t="shared" si="520"/>
        <v>-2.9860673821715973</v>
      </c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</row>
    <row r="485" spans="1:52" ht="17" x14ac:dyDescent="0.4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11">
        <f t="shared" si="511"/>
        <v>9.5199999999998859</v>
      </c>
      <c r="P485" s="11">
        <f t="shared" si="512"/>
        <v>0.49278596938830194</v>
      </c>
      <c r="Q485" s="11">
        <f t="shared" si="513"/>
        <v>-1.6464464373304164</v>
      </c>
      <c r="R485" s="2"/>
      <c r="S485" s="2"/>
      <c r="T485" s="15">
        <f t="shared" si="514"/>
        <v>-1.6464464373304164</v>
      </c>
      <c r="U485" s="15">
        <f t="shared" si="515"/>
        <v>-1.6763068301891082</v>
      </c>
      <c r="V485" s="15">
        <f t="shared" si="516"/>
        <v>-1.6771293061541239</v>
      </c>
      <c r="W485" s="15">
        <f t="shared" si="517"/>
        <v>-1.7078507149964721</v>
      </c>
      <c r="X485" s="19">
        <f t="shared" si="518"/>
        <v>-2.9860392858691789</v>
      </c>
      <c r="Y485" s="19">
        <f t="shared" ref="Y485:Z485" si="546">-$K$3*(($P485+T485*$D$8/2)^2-1)*($Q485+X485*$D$8/2)-($K$4^2)*($P485+T485*$D$8/2)</f>
        <v>-3.0682868823707432</v>
      </c>
      <c r="Z485" s="19">
        <f t="shared" si="546"/>
        <v>-3.0702138833027899</v>
      </c>
      <c r="AA485" s="19">
        <f t="shared" si="520"/>
        <v>-3.154558062002784</v>
      </c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</row>
    <row r="486" spans="1:52" ht="17" x14ac:dyDescent="0.4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11">
        <f t="shared" si="511"/>
        <v>9.5399999999998855</v>
      </c>
      <c r="P486" s="11">
        <f t="shared" si="512"/>
        <v>0.45924873797159077</v>
      </c>
      <c r="Q486" s="11">
        <f t="shared" si="513"/>
        <v>-1.7078384335944798</v>
      </c>
      <c r="R486" s="2"/>
      <c r="S486" s="2"/>
      <c r="T486" s="15">
        <f t="shared" si="514"/>
        <v>-1.7078384335944798</v>
      </c>
      <c r="U486" s="15">
        <f t="shared" si="515"/>
        <v>-1.7393837059458674</v>
      </c>
      <c r="V486" s="15">
        <f t="shared" si="516"/>
        <v>-1.7402463123068572</v>
      </c>
      <c r="W486" s="15">
        <f t="shared" si="517"/>
        <v>-1.7726950521054232</v>
      </c>
      <c r="X486" s="19">
        <f t="shared" si="518"/>
        <v>-3.1545272351387705</v>
      </c>
      <c r="Y486" s="19">
        <f t="shared" ref="Y486:Z486" si="547">-$K$3*(($P486+T486*$D$8/2)^2-1)*($Q486+X486*$D$8/2)-($K$4^2)*($P486+T486*$D$8/2)</f>
        <v>-3.2407878712377318</v>
      </c>
      <c r="Z486" s="19">
        <f t="shared" si="547"/>
        <v>-3.2428309255471715</v>
      </c>
      <c r="AA486" s="19">
        <f t="shared" si="520"/>
        <v>-3.331122850357064</v>
      </c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</row>
    <row r="487" spans="1:52" ht="17" x14ac:dyDescent="0.4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11">
        <f t="shared" si="511"/>
        <v>9.559999999999885</v>
      </c>
      <c r="P487" s="11">
        <f t="shared" si="512"/>
        <v>0.42444942623090626</v>
      </c>
      <c r="Q487" s="11">
        <f t="shared" si="513"/>
        <v>-1.7726813925246987</v>
      </c>
      <c r="R487" s="2"/>
      <c r="S487" s="2"/>
      <c r="T487" s="15">
        <f t="shared" si="514"/>
        <v>-1.7726813925246987</v>
      </c>
      <c r="U487" s="15">
        <f t="shared" si="515"/>
        <v>-1.8059922842217824</v>
      </c>
      <c r="V487" s="15">
        <f t="shared" si="516"/>
        <v>-1.8068934008645883</v>
      </c>
      <c r="W487" s="15">
        <f t="shared" si="517"/>
        <v>-1.8411484053018849</v>
      </c>
      <c r="X487" s="19">
        <f t="shared" si="518"/>
        <v>-3.3310891697083687</v>
      </c>
      <c r="Y487" s="19">
        <f t="shared" ref="Y487:Z487" si="548">-$K$3*(($P487+T487*$D$8/2)^2-1)*($Q487+X487*$D$8/2)-($K$4^2)*($P487+T487*$D$8/2)</f>
        <v>-3.4212008339889652</v>
      </c>
      <c r="Z487" s="19">
        <f t="shared" si="548"/>
        <v>-3.4233506388593153</v>
      </c>
      <c r="AA487" s="19">
        <f t="shared" si="520"/>
        <v>-3.5153700544692903</v>
      </c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</row>
    <row r="488" spans="1:52" ht="17" x14ac:dyDescent="0.4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11">
        <f t="shared" si="511"/>
        <v>9.5799999999998846</v>
      </c>
      <c r="P488" s="11">
        <f t="shared" si="512"/>
        <v>0.38831742233757516</v>
      </c>
      <c r="Q488" s="11">
        <f t="shared" si="513"/>
        <v>-1.8411332664242794</v>
      </c>
      <c r="R488" s="2"/>
      <c r="S488" s="2"/>
      <c r="T488" s="15">
        <f t="shared" si="514"/>
        <v>-1.8411332664242794</v>
      </c>
      <c r="U488" s="15">
        <f t="shared" si="515"/>
        <v>-1.8762866007876629</v>
      </c>
      <c r="V488" s="15">
        <f t="shared" si="516"/>
        <v>-1.8772233940926408</v>
      </c>
      <c r="W488" s="15">
        <f t="shared" si="517"/>
        <v>-1.9133583545488242</v>
      </c>
      <c r="X488" s="19">
        <f t="shared" si="518"/>
        <v>-3.5153334363383362</v>
      </c>
      <c r="Y488" s="19">
        <f t="shared" ref="Y488:Z488" si="549">-$K$3*(($P488+T488*$D$8/2)^2-1)*($Q488+X488*$D$8/2)-($K$4^2)*($P488+T488*$D$8/2)</f>
        <v>-3.6090127668361429</v>
      </c>
      <c r="Z488" s="19">
        <f t="shared" si="549"/>
        <v>-3.6112544062272334</v>
      </c>
      <c r="AA488" s="19">
        <f t="shared" si="520"/>
        <v>-3.7066440659723785</v>
      </c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</row>
    <row r="489" spans="1:52" ht="17" x14ac:dyDescent="0.4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11">
        <f t="shared" si="511"/>
        <v>9.5999999999998842</v>
      </c>
      <c r="P489" s="11">
        <f t="shared" si="512"/>
        <v>0.35077905030179612</v>
      </c>
      <c r="Q489" s="11">
        <f t="shared" si="513"/>
        <v>-1.9133416392524043</v>
      </c>
      <c r="R489" s="2"/>
      <c r="S489" s="2"/>
      <c r="T489" s="15">
        <f t="shared" si="514"/>
        <v>-1.9133416392524043</v>
      </c>
      <c r="U489" s="15">
        <f t="shared" si="515"/>
        <v>-1.9504076840480788</v>
      </c>
      <c r="V489" s="15">
        <f t="shared" si="516"/>
        <v>-1.9513757882255058</v>
      </c>
      <c r="W489" s="15">
        <f t="shared" si="517"/>
        <v>-1.9894561684923557</v>
      </c>
      <c r="X489" s="19">
        <f t="shared" si="518"/>
        <v>-3.7066044795674524</v>
      </c>
      <c r="Y489" s="19">
        <f t="shared" ref="Y489:Z489" si="550">-$K$3*(($P489+T489*$D$8/2)^2-1)*($Q489+X489*$D$8/2)-($K$4^2)*($P489+T489*$D$8/2)</f>
        <v>-3.803414897310152</v>
      </c>
      <c r="Z489" s="19">
        <f t="shared" si="550"/>
        <v>-3.805726461997577</v>
      </c>
      <c r="AA489" s="19">
        <f t="shared" si="520"/>
        <v>-3.9039572836640843</v>
      </c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</row>
    <row r="490" spans="1:52" ht="17" x14ac:dyDescent="0.4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11">
        <f t="shared" si="511"/>
        <v>9.6199999999998838</v>
      </c>
      <c r="P490" s="11">
        <f t="shared" si="512"/>
        <v>0.311757834460823</v>
      </c>
      <c r="Q490" s="11">
        <f t="shared" si="513"/>
        <v>-1.9894377875252276</v>
      </c>
      <c r="R490" s="2"/>
      <c r="S490" s="2"/>
      <c r="T490" s="15">
        <f t="shared" si="514"/>
        <v>-1.9894377875252276</v>
      </c>
      <c r="U490" s="15">
        <f t="shared" si="515"/>
        <v>-2.0284769351776508</v>
      </c>
      <c r="V490" s="15">
        <f t="shared" si="516"/>
        <v>-2.0294700739601823</v>
      </c>
      <c r="W490" s="15">
        <f t="shared" si="517"/>
        <v>-2.0695493809413446</v>
      </c>
      <c r="X490" s="19">
        <f t="shared" si="518"/>
        <v>-3.9039147652423423</v>
      </c>
      <c r="Y490" s="19">
        <f t="shared" ref="Y490:Z490" si="551">-$K$3*(($P490+T490*$D$8/2)^2-1)*($Q490+X490*$D$8/2)-($K$4^2)*($P490+T490*$D$8/2)</f>
        <v>-4.0032286434954738</v>
      </c>
      <c r="Z490" s="19">
        <f t="shared" si="551"/>
        <v>-4.0055796708058589</v>
      </c>
      <c r="AA490" s="19">
        <f t="shared" si="520"/>
        <v>-4.1059096641438595</v>
      </c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</row>
    <row r="491" spans="1:52" ht="17" x14ac:dyDescent="0.4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11">
        <f t="shared" si="511"/>
        <v>9.6399999999998833</v>
      </c>
      <c r="P491" s="11">
        <f t="shared" si="512"/>
        <v>0.27117489717168219</v>
      </c>
      <c r="Q491" s="11">
        <f t="shared" si="513"/>
        <v>-2.069529257718524</v>
      </c>
      <c r="R491" s="2"/>
      <c r="S491" s="2"/>
      <c r="T491" s="15">
        <f t="shared" si="514"/>
        <v>-2.069529257718524</v>
      </c>
      <c r="U491" s="15">
        <f t="shared" si="515"/>
        <v>-2.1105879010240094</v>
      </c>
      <c r="V491" s="15">
        <f t="shared" si="516"/>
        <v>-2.1115974447225523</v>
      </c>
      <c r="W491" s="15">
        <f t="shared" si="517"/>
        <v>-2.1537126270850373</v>
      </c>
      <c r="X491" s="19">
        <f t="shared" si="518"/>
        <v>-4.1058643305485161</v>
      </c>
      <c r="Y491" s="19">
        <f t="shared" ref="Y491:Z491" si="552">-$K$3*(($P491+T491*$D$8/2)^2-1)*($Q491+X491*$D$8/2)-($K$4^2)*($P491+T491*$D$8/2)</f>
        <v>-4.2068187004028417</v>
      </c>
      <c r="Z491" s="19">
        <f t="shared" si="552"/>
        <v>-4.2091684683256698</v>
      </c>
      <c r="AA491" s="19">
        <f t="shared" si="520"/>
        <v>-4.3105950523555414</v>
      </c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</row>
    <row r="492" spans="1:52" ht="17" x14ac:dyDescent="0.4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11">
        <f t="shared" si="511"/>
        <v>9.6599999999998829</v>
      </c>
      <c r="P492" s="11">
        <f t="shared" si="512"/>
        <v>0.2289495219173599</v>
      </c>
      <c r="Q492" s="11">
        <f t="shared" si="513"/>
        <v>-2.1536907034530608</v>
      </c>
      <c r="R492" s="2"/>
      <c r="S492" s="2"/>
      <c r="T492" s="15">
        <f t="shared" si="514"/>
        <v>-2.1536907034530608</v>
      </c>
      <c r="U492" s="15">
        <f t="shared" si="515"/>
        <v>-2.1967961745698106</v>
      </c>
      <c r="V492" s="15">
        <f t="shared" si="516"/>
        <v>-2.1978106299804736</v>
      </c>
      <c r="W492" s="15">
        <f t="shared" si="517"/>
        <v>-2.241976471449731</v>
      </c>
      <c r="X492" s="19">
        <f t="shared" si="518"/>
        <v>-4.3105471116749667</v>
      </c>
      <c r="Y492" s="19">
        <f t="shared" ref="Y492:Z492" si="553">-$K$3*(($P492+T492*$D$8/2)^2-1)*($Q492+X492*$D$8/2)-($K$4^2)*($P492+T492*$D$8/2)</f>
        <v>-4.4119926527412652</v>
      </c>
      <c r="Z492" s="19">
        <f t="shared" si="553"/>
        <v>-4.4142883998335209</v>
      </c>
      <c r="AA492" s="19">
        <f t="shared" si="520"/>
        <v>-4.5154940628063676</v>
      </c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</row>
    <row r="493" spans="1:52" ht="17" x14ac:dyDescent="0.4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11">
        <f t="shared" si="511"/>
        <v>9.6799999999998825</v>
      </c>
      <c r="P493" s="11">
        <f t="shared" si="512"/>
        <v>0.18499991930401535</v>
      </c>
      <c r="Q493" s="11">
        <f t="shared" si="513"/>
        <v>-2.2419527143851639</v>
      </c>
      <c r="R493" s="2"/>
      <c r="S493" s="2"/>
      <c r="T493" s="15">
        <f t="shared" si="514"/>
        <v>-2.2419527143851639</v>
      </c>
      <c r="U493" s="15">
        <f t="shared" si="515"/>
        <v>-2.2871071525716928</v>
      </c>
      <c r="V493" s="15">
        <f t="shared" si="516"/>
        <v>-2.2881115874719713</v>
      </c>
      <c r="W493" s="15">
        <f t="shared" si="517"/>
        <v>-2.3343139644575723</v>
      </c>
      <c r="X493" s="19">
        <f t="shared" si="518"/>
        <v>-4.51544381865292</v>
      </c>
      <c r="Y493" s="19">
        <f t="shared" ref="Y493:Z493" si="554">-$K$3*(($P493+T493*$D$8/2)^2-1)*($Q493+X493*$D$8/2)-($K$4^2)*($P493+T493*$D$8/2)</f>
        <v>-4.6158873086807315</v>
      </c>
      <c r="Z493" s="19">
        <f t="shared" si="554"/>
        <v>-4.6180625036204344</v>
      </c>
      <c r="AA493" s="19">
        <f t="shared" si="520"/>
        <v>-4.7173543029172018</v>
      </c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</row>
    <row r="494" spans="1:52" ht="17" x14ac:dyDescent="0.4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11">
        <f t="shared" si="511"/>
        <v>9.699999999999882</v>
      </c>
      <c r="P494" s="11">
        <f t="shared" si="512"/>
        <v>0.13924423877424846</v>
      </c>
      <c r="Q494" s="11">
        <f t="shared" si="513"/>
        <v>-2.334288373539072</v>
      </c>
      <c r="R494" s="2"/>
      <c r="S494" s="2"/>
      <c r="T494" s="15">
        <f t="shared" si="514"/>
        <v>-2.334288373539072</v>
      </c>
      <c r="U494" s="15">
        <f t="shared" si="515"/>
        <v>-2.3814613950114216</v>
      </c>
      <c r="V494" s="15">
        <f t="shared" si="516"/>
        <v>-2.3824368056605256</v>
      </c>
      <c r="W494" s="15">
        <f t="shared" si="517"/>
        <v>-2.4306246949052714</v>
      </c>
      <c r="X494" s="19">
        <f t="shared" si="518"/>
        <v>-4.7173021472349639</v>
      </c>
      <c r="Y494" s="19">
        <f t="shared" ref="Y494:Z494" si="555">-$K$3*(($P494+T494*$D$8/2)^2-1)*($Q494+X494*$D$8/2)-($K$4^2)*($P494+T494*$D$8/2)</f>
        <v>-4.8148432121453526</v>
      </c>
      <c r="Z494" s="19">
        <f t="shared" si="555"/>
        <v>-4.8168160683099801</v>
      </c>
      <c r="AA494" s="19">
        <f t="shared" si="520"/>
        <v>-4.9120602929372161</v>
      </c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</row>
    <row r="495" spans="1:52" ht="17" x14ac:dyDescent="0.4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11">
        <f t="shared" si="511"/>
        <v>9.7199999999998816</v>
      </c>
      <c r="P495" s="11">
        <f t="shared" si="512"/>
        <v>9.1601873874954332E-2</v>
      </c>
      <c r="Q495" s="11">
        <f t="shared" si="513"/>
        <v>-2.4305973102093481</v>
      </c>
      <c r="R495" s="2"/>
      <c r="S495" s="2"/>
      <c r="T495" s="15">
        <f t="shared" si="514"/>
        <v>-2.4305973102093481</v>
      </c>
      <c r="U495" s="15">
        <f t="shared" si="515"/>
        <v>-2.4797173770125869</v>
      </c>
      <c r="V495" s="15">
        <f t="shared" si="516"/>
        <v>-2.4806400169381018</v>
      </c>
      <c r="W495" s="15">
        <f t="shared" si="517"/>
        <v>-2.5307161741352808</v>
      </c>
      <c r="X495" s="19">
        <f t="shared" si="518"/>
        <v>-4.912006680323862</v>
      </c>
      <c r="Y495" s="19">
        <f t="shared" ref="Y495:Z495" si="556">-$K$3*(($P495+T495*$D$8/2)^2-1)*($Q495+X495*$D$8/2)-($K$4^2)*($P495+T495*$D$8/2)</f>
        <v>-5.0042706728753874</v>
      </c>
      <c r="Z495" s="19">
        <f t="shared" si="556"/>
        <v>-5.0059431962966272</v>
      </c>
      <c r="AA495" s="19">
        <f t="shared" si="520"/>
        <v>-5.0944977000389517</v>
      </c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</row>
    <row r="496" spans="1:52" ht="17" x14ac:dyDescent="0.4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11">
        <f t="shared" si="511"/>
        <v>9.7399999999998812</v>
      </c>
      <c r="P496" s="11">
        <f t="shared" si="512"/>
        <v>4.1995112967467642E-2</v>
      </c>
      <c r="Q496" s="11">
        <f t="shared" si="513"/>
        <v>-2.5306870839383708</v>
      </c>
      <c r="R496" s="2"/>
      <c r="S496" s="2"/>
      <c r="T496" s="15">
        <f t="shared" si="514"/>
        <v>-2.5306870839383708</v>
      </c>
      <c r="U496" s="15">
        <f t="shared" si="515"/>
        <v>-2.5816315148827669</v>
      </c>
      <c r="V496" s="15">
        <f t="shared" si="516"/>
        <v>-2.5824722171027061</v>
      </c>
      <c r="W496" s="15">
        <f t="shared" si="517"/>
        <v>-2.6342825097333109</v>
      </c>
      <c r="X496" s="19">
        <f t="shared" si="518"/>
        <v>-5.0944430944396117</v>
      </c>
      <c r="Y496" s="19">
        <f t="shared" ref="Y496:Z496" si="557">-$K$3*(($P496+T496*$D$8/2)^2-1)*($Q496+X496*$D$8/2)-($K$4^2)*($P496+T496*$D$8/2)</f>
        <v>-5.1785133164335493</v>
      </c>
      <c r="Z496" s="19">
        <f t="shared" si="557"/>
        <v>-5.1797712897470003</v>
      </c>
      <c r="AA496" s="19">
        <f t="shared" si="520"/>
        <v>-5.2584196256186848</v>
      </c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</row>
    <row r="497" spans="1:52" ht="17" x14ac:dyDescent="0.4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11">
        <f t="shared" si="511"/>
        <v>9.7599999999998808</v>
      </c>
      <c r="P497" s="11">
        <f t="shared" si="512"/>
        <v>-9.6488105580077796E-3</v>
      </c>
      <c r="Q497" s="11">
        <f t="shared" si="513"/>
        <v>-2.6342518570464355</v>
      </c>
      <c r="R497" s="2"/>
      <c r="S497" s="2"/>
      <c r="T497" s="15">
        <f t="shared" si="514"/>
        <v>-2.6342518570464355</v>
      </c>
      <c r="U497" s="15">
        <f t="shared" si="515"/>
        <v>-2.6868355011287881</v>
      </c>
      <c r="V497" s="15">
        <f t="shared" si="516"/>
        <v>-2.6875590445454729</v>
      </c>
      <c r="W497" s="15">
        <f t="shared" si="517"/>
        <v>-2.7408805207539437</v>
      </c>
      <c r="X497" s="19">
        <f t="shared" si="518"/>
        <v>-5.2583644082352796</v>
      </c>
      <c r="Y497" s="19">
        <f t="shared" ref="Y497:Z497" si="558">-$K$3*(($P497+T497*$D$8/2)^2-1)*($Q497+X497*$D$8/2)-($K$4^2)*($P497+T497*$D$8/2)</f>
        <v>-5.3307187499037489</v>
      </c>
      <c r="Z497" s="19">
        <f t="shared" si="558"/>
        <v>-5.3314331853754151</v>
      </c>
      <c r="AA497" s="19">
        <f t="shared" si="520"/>
        <v>-5.3963267885907156</v>
      </c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</row>
    <row r="498" spans="1:52" ht="17" x14ac:dyDescent="0.4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11">
        <f t="shared" si="511"/>
        <v>9.7799999999998803</v>
      </c>
      <c r="P498" s="11">
        <f t="shared" si="512"/>
        <v>-6.3395215455170781E-2</v>
      </c>
      <c r="Q498" s="11">
        <f t="shared" si="513"/>
        <v>-2.7408485072710498</v>
      </c>
      <c r="R498" s="2"/>
      <c r="S498" s="2"/>
      <c r="T498" s="15">
        <f t="shared" si="514"/>
        <v>-2.7408485072710498</v>
      </c>
      <c r="U498" s="15">
        <f t="shared" si="515"/>
        <v>-2.7948112184165215</v>
      </c>
      <c r="V498" s="15">
        <f t="shared" si="516"/>
        <v>-2.7953758128229103</v>
      </c>
      <c r="W498" s="15">
        <f t="shared" si="517"/>
        <v>-2.8499037329340795</v>
      </c>
      <c r="X498" s="19">
        <f t="shared" si="518"/>
        <v>-5.3962711145471731</v>
      </c>
      <c r="Y498" s="19">
        <f t="shared" ref="Y498:Z498" si="559">-$K$3*(($P498+T498*$D$8/2)^2-1)*($Q498+X498*$D$8/2)-($K$4^2)*($P498+T498*$D$8/2)</f>
        <v>-5.4527305551860596</v>
      </c>
      <c r="Z498" s="19">
        <f t="shared" si="559"/>
        <v>-5.4527612831514825</v>
      </c>
      <c r="AA498" s="19">
        <f t="shared" si="520"/>
        <v>-5.4993785662971435</v>
      </c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</row>
    <row r="499" spans="1:52" ht="17" x14ac:dyDescent="0.4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11">
        <f t="shared" si="511"/>
        <v>9.7999999999998799</v>
      </c>
      <c r="P499" s="11">
        <f t="shared" si="512"/>
        <v>-0.11929896979745075</v>
      </c>
      <c r="Q499" s="11">
        <f t="shared" si="513"/>
        <v>-2.8498706184627811</v>
      </c>
      <c r="R499" s="2"/>
      <c r="S499" s="2"/>
      <c r="T499" s="15">
        <f t="shared" si="514"/>
        <v>-2.8498706184627811</v>
      </c>
      <c r="U499" s="15">
        <f t="shared" si="515"/>
        <v>-2.9048638400427551</v>
      </c>
      <c r="V499" s="15">
        <f t="shared" si="516"/>
        <v>-2.9052208326990008</v>
      </c>
      <c r="W499" s="15">
        <f t="shared" si="517"/>
        <v>-2.9605550903179587</v>
      </c>
      <c r="X499" s="19">
        <f t="shared" si="518"/>
        <v>-5.4993221579973968</v>
      </c>
      <c r="Y499" s="19">
        <f t="shared" ref="Y499:Z499" si="560">-$K$3*(($P499+T499*$D$8/2)^2-1)*($Q499+X499*$D$8/2)-($K$4^2)*($P499+T499*$D$8/2)</f>
        <v>-5.5350214236219779</v>
      </c>
      <c r="Z499" s="19">
        <f t="shared" si="560"/>
        <v>-5.5342235927588694</v>
      </c>
      <c r="AA499" s="19">
        <f t="shared" si="520"/>
        <v>-5.5573578423975691</v>
      </c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</row>
    <row r="500" spans="1:52" ht="17" x14ac:dyDescent="0.4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11">
        <f t="shared" si="511"/>
        <v>9.8199999999998795</v>
      </c>
      <c r="P500" s="11">
        <f t="shared" si="512"/>
        <v>-0.17740095331166492</v>
      </c>
      <c r="Q500" s="11">
        <f t="shared" si="513"/>
        <v>-2.96052118523997</v>
      </c>
      <c r="R500" s="2"/>
      <c r="S500" s="2"/>
      <c r="T500" s="15">
        <f t="shared" si="514"/>
        <v>-2.96052118523997</v>
      </c>
      <c r="U500" s="15">
        <f t="shared" si="515"/>
        <v>-3.0160941823506504</v>
      </c>
      <c r="V500" s="15">
        <f t="shared" si="516"/>
        <v>-3.0161881208764147</v>
      </c>
      <c r="W500" s="15">
        <f t="shared" si="517"/>
        <v>-3.0718197427085761</v>
      </c>
      <c r="X500" s="19">
        <f t="shared" si="518"/>
        <v>-5.5572997110680484</v>
      </c>
      <c r="Y500" s="19">
        <f t="shared" ref="Y500:Z500" si="561">-$K$3*(($P500+T500*$D$8/2)^2-1)*($Q500+X500*$D$8/2)-($K$4^2)*($P500+T500*$D$8/2)</f>
        <v>-5.5666935636444634</v>
      </c>
      <c r="Z500" s="19">
        <f t="shared" si="561"/>
        <v>-5.5649278734303094</v>
      </c>
      <c r="AA500" s="19">
        <f t="shared" si="520"/>
        <v>-5.5587190228245467</v>
      </c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</row>
    <row r="501" spans="1:52" ht="17" x14ac:dyDescent="0.4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11">
        <f t="shared" si="511"/>
        <v>9.8399999999998791</v>
      </c>
      <c r="P501" s="11">
        <f t="shared" si="512"/>
        <v>-0.23772397175967386</v>
      </c>
      <c r="Q501" s="11">
        <f t="shared" si="513"/>
        <v>-3.0717853906001107</v>
      </c>
      <c r="R501" s="2"/>
      <c r="S501" s="2"/>
      <c r="T501" s="15">
        <f t="shared" si="514"/>
        <v>-3.0717853906001107</v>
      </c>
      <c r="U501" s="15">
        <f t="shared" si="515"/>
        <v>-3.1273719617837217</v>
      </c>
      <c r="V501" s="15">
        <f t="shared" si="516"/>
        <v>-3.1271411796992932</v>
      </c>
      <c r="W501" s="15">
        <f t="shared" si="517"/>
        <v>-3.1824399168049364</v>
      </c>
      <c r="X501" s="19">
        <f t="shared" si="518"/>
        <v>-5.5586571183610776</v>
      </c>
      <c r="Y501" s="19">
        <f t="shared" ref="Y501:Z501" si="562">-$K$3*(($P501+T501*$D$8/2)^2-1)*($Q501+X501*$D$8/2)-($K$4^2)*($P501+T501*$D$8/2)</f>
        <v>-5.5355789099182635</v>
      </c>
      <c r="Z501" s="19">
        <f t="shared" si="562"/>
        <v>-5.5327263102412765</v>
      </c>
      <c r="AA501" s="19">
        <f t="shared" si="520"/>
        <v>-5.4907545279609753</v>
      </c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</row>
    <row r="502" spans="1:52" ht="17" x14ac:dyDescent="0.4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11">
        <f t="shared" si="511"/>
        <v>9.8599999999998786</v>
      </c>
      <c r="P502" s="11">
        <f t="shared" si="512"/>
        <v>-0.30026814372757749</v>
      </c>
      <c r="Q502" s="11">
        <f t="shared" si="513"/>
        <v>-3.1824054642222479</v>
      </c>
      <c r="R502" s="2"/>
      <c r="S502" s="2"/>
      <c r="T502" s="15">
        <f t="shared" si="514"/>
        <v>-3.1824054642222479</v>
      </c>
      <c r="U502" s="15">
        <f t="shared" si="515"/>
        <v>-3.2373123175526843</v>
      </c>
      <c r="V502" s="15">
        <f t="shared" si="516"/>
        <v>-3.2366902340345134</v>
      </c>
      <c r="W502" s="15">
        <f t="shared" si="517"/>
        <v>-3.290894629764737</v>
      </c>
      <c r="X502" s="19">
        <f t="shared" si="518"/>
        <v>-5.490685333043662</v>
      </c>
      <c r="Y502" s="19">
        <f t="shared" ref="Y502:Z502" si="563">-$K$3*(($P502+T502*$D$8/2)^2-1)*($Q502+X502*$D$8/2)-($K$4^2)*($P502+T502*$D$8/2)</f>
        <v>-5.4284769812265274</v>
      </c>
      <c r="Z502" s="19">
        <f t="shared" si="563"/>
        <v>-5.4244582771244563</v>
      </c>
      <c r="AA502" s="19">
        <f t="shared" si="520"/>
        <v>-5.3399190754662005</v>
      </c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</row>
    <row r="503" spans="1:52" ht="17" x14ac:dyDescent="0.4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11">
        <f t="shared" si="511"/>
        <v>9.8799999999998782</v>
      </c>
      <c r="P503" s="11">
        <f t="shared" si="512"/>
        <v>-0.36500582771811541</v>
      </c>
      <c r="Q503" s="11">
        <f t="shared" si="513"/>
        <v>-3.2908603806396206</v>
      </c>
      <c r="R503" s="2"/>
      <c r="S503" s="2"/>
      <c r="T503" s="15">
        <f t="shared" si="514"/>
        <v>-3.2908603806396206</v>
      </c>
      <c r="U503" s="15">
        <f t="shared" si="515"/>
        <v>-3.3442587524869651</v>
      </c>
      <c r="V503" s="15">
        <f t="shared" si="516"/>
        <v>-3.3431760873327248</v>
      </c>
      <c r="W503" s="15">
        <f t="shared" si="517"/>
        <v>-3.3953877980064435</v>
      </c>
      <c r="X503" s="19">
        <f t="shared" si="518"/>
        <v>-5.339837184734451</v>
      </c>
      <c r="Y503" s="19">
        <f t="shared" ref="Y503:Z503" si="564">-$K$3*(($P503+T503*$D$8/2)^2-1)*($Q503+X503*$D$8/2)-($K$4^2)*($P503+T503*$D$8/2)</f>
        <v>-5.2315706693104014</v>
      </c>
      <c r="Z503" s="19">
        <f t="shared" si="564"/>
        <v>-5.2263708683411414</v>
      </c>
      <c r="AA503" s="19">
        <f t="shared" si="520"/>
        <v>-5.0923509825570772</v>
      </c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</row>
    <row r="504" spans="1:52" ht="17" x14ac:dyDescent="0.4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11">
        <f t="shared" si="511"/>
        <v>9.8999999999998778</v>
      </c>
      <c r="P504" s="11">
        <f t="shared" si="512"/>
        <v>-0.43187622057906688</v>
      </c>
      <c r="Q504" s="11">
        <f t="shared" si="513"/>
        <v>-3.3953539514482691</v>
      </c>
      <c r="R504" s="2"/>
      <c r="S504" s="2"/>
      <c r="T504" s="15">
        <f t="shared" si="514"/>
        <v>-3.3953539514482691</v>
      </c>
      <c r="U504" s="15">
        <f t="shared" si="515"/>
        <v>-3.446276438865381</v>
      </c>
      <c r="V504" s="15">
        <f t="shared" si="516"/>
        <v>-3.4446645244719347</v>
      </c>
      <c r="W504" s="15">
        <f t="shared" si="517"/>
        <v>-3.4938490226512902</v>
      </c>
      <c r="X504" s="19">
        <f t="shared" si="518"/>
        <v>-5.0922487417111704</v>
      </c>
      <c r="Y504" s="19">
        <f t="shared" ref="Y504:Z504" si="565">-$K$3*(($P504+T504*$D$8/2)^2-1)*($Q504+X504*$D$8/2)-($K$4^2)*($P504+T504*$D$8/2)</f>
        <v>-4.9310573023665496</v>
      </c>
      <c r="Z504" s="19">
        <f t="shared" si="565"/>
        <v>-4.924753560151049</v>
      </c>
      <c r="AA504" s="19">
        <f t="shared" si="520"/>
        <v>-4.734622774172772</v>
      </c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</row>
    <row r="505" spans="1:52" ht="17" x14ac:dyDescent="0.4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11">
        <f t="shared" si="511"/>
        <v>9.9199999999998774</v>
      </c>
      <c r="P505" s="11">
        <f t="shared" si="512"/>
        <v>-0.50077983691498085</v>
      </c>
      <c r="Q505" s="11">
        <f t="shared" si="513"/>
        <v>-3.4938155955846661</v>
      </c>
      <c r="R505" s="2"/>
      <c r="S505" s="2"/>
      <c r="T505" s="15">
        <f t="shared" si="514"/>
        <v>-3.4938155955846661</v>
      </c>
      <c r="U505" s="15">
        <f t="shared" si="515"/>
        <v>-3.5411604965268024</v>
      </c>
      <c r="V505" s="15">
        <f t="shared" si="516"/>
        <v>-3.5389558057147803</v>
      </c>
      <c r="W505" s="15">
        <f t="shared" si="517"/>
        <v>-3.5839518285145178</v>
      </c>
      <c r="X505" s="19">
        <f t="shared" si="518"/>
        <v>-4.7344900942136121</v>
      </c>
      <c r="Y505" s="19">
        <f t="shared" ref="Y505:Z505" si="566">-$K$3*(($P505+T505*$D$8/2)^2-1)*($Q505+X505*$D$8/2)-($K$4^2)*($P505+T505*$D$8/2)</f>
        <v>-4.5140210130114067</v>
      </c>
      <c r="Z505" s="19">
        <f t="shared" si="566"/>
        <v>-4.5068116464925883</v>
      </c>
      <c r="AA505" s="19">
        <f t="shared" si="520"/>
        <v>-4.2547365407906916</v>
      </c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</row>
    <row r="506" spans="1:52" ht="17" x14ac:dyDescent="0.4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11">
        <f t="shared" si="511"/>
        <v>9.9399999999998769</v>
      </c>
      <c r="P506" s="11">
        <f t="shared" si="512"/>
        <v>-0.57157317034358868</v>
      </c>
      <c r="Q506" s="11">
        <f t="shared" si="513"/>
        <v>-3.583918568764707</v>
      </c>
      <c r="R506" s="2"/>
      <c r="S506" s="2"/>
      <c r="T506" s="15">
        <f t="shared" si="514"/>
        <v>-3.583918568764707</v>
      </c>
      <c r="U506" s="15">
        <f t="shared" si="515"/>
        <v>-3.6264641791739831</v>
      </c>
      <c r="V506" s="15">
        <f t="shared" si="516"/>
        <v>-3.6236140662726695</v>
      </c>
      <c r="W506" s="15">
        <f t="shared" si="517"/>
        <v>-3.6631541705832902</v>
      </c>
      <c r="X506" s="19">
        <f t="shared" si="518"/>
        <v>-4.2545610409275874</v>
      </c>
      <c r="Y506" s="19">
        <f t="shared" ref="Y506:Z506" si="567">-$K$3*(($P506+T506*$D$8/2)^2-1)*($Q506+X506*$D$8/2)-($K$4^2)*($P506+T506*$D$8/2)</f>
        <v>-3.9695497507962401</v>
      </c>
      <c r="Z506" s="19">
        <f t="shared" si="567"/>
        <v>-3.9617800909291487</v>
      </c>
      <c r="AA506" s="19">
        <f t="shared" si="520"/>
        <v>-3.6433501632710659</v>
      </c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</row>
    <row r="507" spans="1:52" ht="17" x14ac:dyDescent="0.4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11">
        <f t="shared" si="511"/>
        <v>9.9599999999998765</v>
      </c>
      <c r="P507" s="11">
        <f t="shared" si="512"/>
        <v>-0.64406393444439303</v>
      </c>
      <c r="Q507" s="11">
        <f t="shared" si="513"/>
        <v>-3.6631204717235386</v>
      </c>
      <c r="R507" s="2"/>
      <c r="S507" s="2"/>
      <c r="T507" s="15">
        <f t="shared" si="514"/>
        <v>-3.6631204717235386</v>
      </c>
      <c r="U507" s="15">
        <f t="shared" si="515"/>
        <v>-3.6995516498939049</v>
      </c>
      <c r="V507" s="15">
        <f t="shared" si="516"/>
        <v>-3.6960211135898304</v>
      </c>
      <c r="W507" s="15">
        <f t="shared" si="517"/>
        <v>-3.7287653378231651</v>
      </c>
      <c r="X507" s="19">
        <f t="shared" si="518"/>
        <v>-3.6431178170366367</v>
      </c>
      <c r="Y507" s="19">
        <f t="shared" ref="Y507:Z507" si="568">-$K$3*(($P507+T507*$D$8/2)^2-1)*($Q507+X507*$D$8/2)-($K$4^2)*($P507+T507*$D$8/2)</f>
        <v>-3.290064186629162</v>
      </c>
      <c r="Z507" s="19">
        <f t="shared" si="568"/>
        <v>-3.282243304981316</v>
      </c>
      <c r="AA507" s="19">
        <f t="shared" si="520"/>
        <v>-2.895177797219409</v>
      </c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</row>
    <row r="508" spans="1:52" ht="17" x14ac:dyDescent="0.4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11">
        <f t="shared" si="511"/>
        <v>9.9799999999998761</v>
      </c>
      <c r="P508" s="11">
        <f t="shared" si="512"/>
        <v>-0.71800737223277367</v>
      </c>
      <c r="Q508" s="11">
        <f t="shared" si="513"/>
        <v>-3.7287301737151286</v>
      </c>
      <c r="R508" s="2"/>
      <c r="S508" s="2"/>
      <c r="T508" s="15">
        <f t="shared" si="514"/>
        <v>-3.7287301737151286</v>
      </c>
      <c r="U508" s="15">
        <f t="shared" si="515"/>
        <v>-3.7576789160955659</v>
      </c>
      <c r="V508" s="15">
        <f t="shared" si="516"/>
        <v>-3.7534579401256511</v>
      </c>
      <c r="W508" s="15">
        <f t="shared" si="517"/>
        <v>-3.7780417278022096</v>
      </c>
      <c r="X508" s="19">
        <f t="shared" si="518"/>
        <v>-2.8948742380437129</v>
      </c>
      <c r="Y508" s="19">
        <f t="shared" ref="Y508:Z508" si="569">-$K$3*(($P508+T508*$D$8/2)^2-1)*($Q508+X508*$D$8/2)-($K$4^2)*($P508+T508*$D$8/2)</f>
        <v>-2.472776641052274</v>
      </c>
      <c r="Z508" s="19">
        <f t="shared" si="569"/>
        <v>-2.465577704354057</v>
      </c>
      <c r="AA508" s="19">
        <f t="shared" si="520"/>
        <v>-2.0104542113649142</v>
      </c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</row>
    <row r="509" spans="1:52" ht="17" x14ac:dyDescent="0.4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11">
        <f t="shared" si="511"/>
        <v>9.9999999999998757</v>
      </c>
      <c r="P509" s="11">
        <f t="shared" si="512"/>
        <v>-0.79310419094597295</v>
      </c>
      <c r="Q509" s="11">
        <f t="shared" si="513"/>
        <v>-3.7780036308491995</v>
      </c>
      <c r="R509" s="2"/>
      <c r="S509" s="2"/>
      <c r="T509" s="15">
        <f t="shared" si="514"/>
        <v>-3.7780036308491995</v>
      </c>
      <c r="U509" s="15">
        <f t="shared" si="515"/>
        <v>-3.7981042985680906</v>
      </c>
      <c r="V509" s="15">
        <f t="shared" si="516"/>
        <v>-3.7932150356712349</v>
      </c>
      <c r="W509" s="15">
        <f t="shared" si="517"/>
        <v>-3.8083111780744523</v>
      </c>
      <c r="X509" s="19">
        <f t="shared" si="518"/>
        <v>-2.0100667718891208</v>
      </c>
      <c r="Y509" s="19">
        <f t="shared" ref="Y509:Z509" si="570">-$K$3*(($P509+T509*$D$8/2)^2-1)*($Q509+X509*$D$8/2)-($K$4^2)*($P509+T509*$D$8/2)</f>
        <v>-1.5211404822035399</v>
      </c>
      <c r="Z509" s="19">
        <f t="shared" si="570"/>
        <v>-1.5153773612626429</v>
      </c>
      <c r="AA509" s="19">
        <f t="shared" si="520"/>
        <v>-0.99629479947058597</v>
      </c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</row>
    <row r="510" spans="1:52" ht="17" x14ac:dyDescent="0.4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11">
        <f t="shared" si="511"/>
        <v>10.019999999999875</v>
      </c>
      <c r="P510" s="11">
        <f t="shared" si="512"/>
        <v>-0.86900070253731398</v>
      </c>
      <c r="Q510" s="11">
        <f t="shared" si="513"/>
        <v>-3.8082682883768397</v>
      </c>
      <c r="R510" s="2"/>
      <c r="S510" s="2"/>
      <c r="T510" s="15">
        <f t="shared" si="514"/>
        <v>-3.8082682883768397</v>
      </c>
      <c r="U510" s="15">
        <f t="shared" si="515"/>
        <v>-3.8182264403419248</v>
      </c>
      <c r="V510" s="15">
        <f t="shared" si="516"/>
        <v>-3.8127292285533381</v>
      </c>
      <c r="W510" s="15">
        <f t="shared" si="517"/>
        <v>-3.8171216594861104</v>
      </c>
      <c r="X510" s="19">
        <f t="shared" si="518"/>
        <v>-0.99581519650852501</v>
      </c>
      <c r="Y510" s="19">
        <f t="shared" ref="Y510:Z510" si="571">-$K$3*(($P510+T510*$D$8/2)^2-1)*($Q510+X510*$D$8/2)-($K$4^2)*($P510+T510*$D$8/2)</f>
        <v>-0.44609401764983858</v>
      </c>
      <c r="Z510" s="19">
        <f t="shared" si="571"/>
        <v>-0.44266855546354145</v>
      </c>
      <c r="AA510" s="19">
        <f t="shared" si="520"/>
        <v>0.13226607177045291</v>
      </c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</row>
    <row r="511" spans="1:52" ht="17" x14ac:dyDescent="0.4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11">
        <f t="shared" si="511"/>
        <v>10.039999999999875</v>
      </c>
      <c r="P511" s="11">
        <f t="shared" si="512"/>
        <v>-0.94529170682282559</v>
      </c>
      <c r="Q511" s="11">
        <f t="shared" si="513"/>
        <v>-3.8170718692800558</v>
      </c>
      <c r="R511" s="2"/>
      <c r="S511" s="2"/>
      <c r="T511" s="15">
        <f t="shared" si="514"/>
        <v>-3.8170718692800558</v>
      </c>
      <c r="U511" s="15">
        <f t="shared" si="515"/>
        <v>-3.8157434819687372</v>
      </c>
      <c r="V511" s="15">
        <f t="shared" si="516"/>
        <v>-3.8097404992485169</v>
      </c>
      <c r="W511" s="15">
        <f t="shared" si="517"/>
        <v>-3.8024055002501189</v>
      </c>
      <c r="X511" s="19">
        <f t="shared" si="518"/>
        <v>0.13283873113185418</v>
      </c>
      <c r="Y511" s="19">
        <f t="shared" ref="Y511:Z511" si="572">-$K$3*(($P511+T511*$D$8/2)^2-1)*($Q511+X511*$D$8/2)-($K$4^2)*($P511+T511*$D$8/2)</f>
        <v>0.73313700315391606</v>
      </c>
      <c r="Z511" s="19">
        <f t="shared" si="572"/>
        <v>0.73331845149683739</v>
      </c>
      <c r="AA511" s="19">
        <f t="shared" si="520"/>
        <v>1.3517992317435048</v>
      </c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</row>
    <row r="512" spans="1:52" ht="17" x14ac:dyDescent="0.4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11">
        <f t="shared" si="511"/>
        <v>10.059999999999874</v>
      </c>
      <c r="P512" s="11">
        <f t="shared" si="512"/>
        <v>-1.0215265245960412</v>
      </c>
      <c r="Q512" s="11">
        <f t="shared" si="513"/>
        <v>-3.8023467063727998</v>
      </c>
      <c r="R512" s="2"/>
      <c r="S512" s="2"/>
      <c r="T512" s="15">
        <f t="shared" si="514"/>
        <v>-3.8023467063727998</v>
      </c>
      <c r="U512" s="15">
        <f t="shared" si="515"/>
        <v>-3.7888221492462284</v>
      </c>
      <c r="V512" s="15">
        <f t="shared" si="516"/>
        <v>-3.7824575148244</v>
      </c>
      <c r="W512" s="15">
        <f t="shared" si="517"/>
        <v>-3.7626456112698365</v>
      </c>
      <c r="X512" s="19">
        <f t="shared" si="518"/>
        <v>1.3524557126571324</v>
      </c>
      <c r="Y512" s="19">
        <f t="shared" ref="Y512:Z512" si="573">-$K$3*(($P512+T512*$D$8/2)^2-1)*($Q512+X512*$D$8/2)-($K$4^2)*($P512+T512*$D$8/2)</f>
        <v>1.9889191548400049</v>
      </c>
      <c r="Z512" s="19">
        <f t="shared" si="573"/>
        <v>1.9850547551481568</v>
      </c>
      <c r="AA512" s="19">
        <f t="shared" si="520"/>
        <v>2.6307883477916745</v>
      </c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</row>
    <row r="513" spans="1:52" ht="17" x14ac:dyDescent="0.4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11">
        <f t="shared" si="511"/>
        <v>10.079999999999874</v>
      </c>
      <c r="P513" s="11">
        <f t="shared" si="512"/>
        <v>-1.0972183634153208</v>
      </c>
      <c r="Q513" s="11">
        <f t="shared" si="513"/>
        <v>-3.7625760667713828</v>
      </c>
      <c r="R513" s="2"/>
      <c r="S513" s="2"/>
      <c r="T513" s="15">
        <f t="shared" si="514"/>
        <v>-3.7625760667713828</v>
      </c>
      <c r="U513" s="15">
        <f t="shared" si="515"/>
        <v>-3.7362609906445448</v>
      </c>
      <c r="V513" s="15">
        <f t="shared" si="516"/>
        <v>-3.7297163878814614</v>
      </c>
      <c r="W513" s="15">
        <f t="shared" si="517"/>
        <v>-3.6970264277147411</v>
      </c>
      <c r="X513" s="19">
        <f t="shared" si="518"/>
        <v>2.6315076126837886</v>
      </c>
      <c r="Y513" s="19">
        <f t="shared" ref="Y513:Z513" si="574">-$K$3*(($P513+T513*$D$8/2)^2-1)*($Q513+X513*$D$8/2)-($K$4^2)*($P513+T513*$D$8/2)</f>
        <v>3.2859678889921566</v>
      </c>
      <c r="Z513" s="19">
        <f t="shared" si="574"/>
        <v>3.2774819528320771</v>
      </c>
      <c r="AA513" s="19">
        <f t="shared" si="520"/>
        <v>3.9308664196476704</v>
      </c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</row>
    <row r="514" spans="1:52" ht="17" x14ac:dyDescent="0.4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11">
        <f t="shared" si="511"/>
        <v>10.099999999999874</v>
      </c>
      <c r="P514" s="11">
        <f t="shared" si="512"/>
        <v>-1.1718568875871145</v>
      </c>
      <c r="Q514" s="11">
        <f t="shared" si="513"/>
        <v>-3.6969451543847831</v>
      </c>
      <c r="R514" s="2"/>
      <c r="S514" s="2"/>
      <c r="T514" s="15">
        <f t="shared" si="514"/>
        <v>-3.6969451543847831</v>
      </c>
      <c r="U514" s="15">
        <f t="shared" si="515"/>
        <v>-3.657628996034838</v>
      </c>
      <c r="V514" s="15">
        <f t="shared" si="516"/>
        <v>-3.6511144501817379</v>
      </c>
      <c r="W514" s="15">
        <f t="shared" si="517"/>
        <v>-3.6055506023868862</v>
      </c>
      <c r="X514" s="19">
        <f t="shared" si="518"/>
        <v>3.9316158349945076</v>
      </c>
      <c r="Y514" s="19">
        <f t="shared" ref="Y514:Z514" si="575">-$K$3*(($P514+T514*$D$8/2)^2-1)*($Q514+X514*$D$8/2)-($K$4^2)*($P514+T514*$D$8/2)</f>
        <v>4.5830704203045345</v>
      </c>
      <c r="Z514" s="19">
        <f t="shared" si="575"/>
        <v>4.5697275998948506</v>
      </c>
      <c r="AA514" s="19">
        <f t="shared" si="520"/>
        <v>5.2089957601345205</v>
      </c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</row>
    <row r="515" spans="1:52" ht="17" x14ac:dyDescent="0.4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11">
        <f t="shared" si="511"/>
        <v>10.119999999999873</v>
      </c>
      <c r="P515" s="11">
        <f t="shared" si="512"/>
        <v>-1.2449234964177973</v>
      </c>
      <c r="Q515" s="11">
        <f t="shared" si="513"/>
        <v>-3.6054577955996905</v>
      </c>
      <c r="R515" s="2"/>
      <c r="S515" s="2"/>
      <c r="T515" s="15">
        <f t="shared" si="514"/>
        <v>-3.6054577955996905</v>
      </c>
      <c r="U515" s="15">
        <f t="shared" si="515"/>
        <v>-3.5533604580887328</v>
      </c>
      <c r="V515" s="15">
        <f t="shared" si="516"/>
        <v>-3.547100697460877</v>
      </c>
      <c r="W515" s="15">
        <f t="shared" si="517"/>
        <v>-3.4891038308769438</v>
      </c>
      <c r="X515" s="19">
        <f t="shared" si="518"/>
        <v>5.2097337510957864</v>
      </c>
      <c r="Y515" s="19">
        <f t="shared" ref="Y515:Z515" si="576">-$K$3*(($P515+T515*$D$8/2)^2-1)*($Q515+X515*$D$8/2)-($K$4^2)*($P515+T515*$D$8/2)</f>
        <v>5.8357098138813672</v>
      </c>
      <c r="Z515" s="19">
        <f t="shared" si="576"/>
        <v>5.8176982361373302</v>
      </c>
      <c r="AA515" s="19">
        <f t="shared" si="520"/>
        <v>6.4204386600677967</v>
      </c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</row>
    <row r="516" spans="1:52" ht="17" x14ac:dyDescent="0.4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11">
        <f t="shared" si="511"/>
        <v>10.139999999999873</v>
      </c>
      <c r="P516" s="11">
        <f t="shared" si="512"/>
        <v>-1.3159084428763834</v>
      </c>
      <c r="Q516" s="11">
        <f t="shared" si="513"/>
        <v>-3.4890011672290204</v>
      </c>
      <c r="R516" s="2"/>
      <c r="S516" s="2"/>
      <c r="T516" s="15">
        <f t="shared" si="514"/>
        <v>-3.4890011672290204</v>
      </c>
      <c r="U516" s="15">
        <f t="shared" si="515"/>
        <v>-3.4247899689252836</v>
      </c>
      <c r="V516" s="15">
        <f t="shared" si="516"/>
        <v>-3.4190076789136459</v>
      </c>
      <c r="W516" s="15">
        <f t="shared" si="517"/>
        <v>-3.3494549544639121</v>
      </c>
      <c r="X516" s="19">
        <f t="shared" si="518"/>
        <v>6.4211198303736765</v>
      </c>
      <c r="Y516" s="19">
        <f t="shared" ref="Y516:Z516" si="577">-$K$3*(($P516+T516*$D$8/2)^2-1)*($Q516+X516*$D$8/2)-($K$4^2)*($P516+T516*$D$8/2)</f>
        <v>6.9993488315374526</v>
      </c>
      <c r="Z516" s="19">
        <f t="shared" si="577"/>
        <v>6.9773106382554158</v>
      </c>
      <c r="AA516" s="19">
        <f t="shared" si="520"/>
        <v>7.5221977475869028</v>
      </c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</row>
    <row r="517" spans="1:52" ht="17" x14ac:dyDescent="0.4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11">
        <f t="shared" si="511"/>
        <v>10.159999999999872</v>
      </c>
      <c r="P517" s="11">
        <f t="shared" si="512"/>
        <v>-1.3843286142676194</v>
      </c>
      <c r="Q517" s="11">
        <f t="shared" si="513"/>
        <v>-3.3493457121705328</v>
      </c>
      <c r="R517" s="2"/>
      <c r="S517" s="2"/>
      <c r="T517" s="15">
        <f t="shared" si="514"/>
        <v>-3.3493457121705328</v>
      </c>
      <c r="U517" s="15">
        <f t="shared" si="515"/>
        <v>-3.2741179146437469</v>
      </c>
      <c r="V517" s="15">
        <f t="shared" si="516"/>
        <v>-3.2690159410411113</v>
      </c>
      <c r="W517" s="15">
        <f t="shared" si="517"/>
        <v>-3.1891862436137255</v>
      </c>
      <c r="X517" s="19">
        <f t="shared" si="518"/>
        <v>7.5227797526785682</v>
      </c>
      <c r="Y517" s="19">
        <f t="shared" ref="Y517:Z517" si="578">-$K$3*(($P517+T517*$D$8/2)^2-1)*($Q517+X517*$D$8/2)-($K$4^2)*($P517+T517*$D$8/2)</f>
        <v>8.0329771129421488</v>
      </c>
      <c r="Z517" s="19">
        <f t="shared" si="578"/>
        <v>8.0079734278403549</v>
      </c>
      <c r="AA517" s="19">
        <f t="shared" si="520"/>
        <v>8.4764811944082687</v>
      </c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</row>
    <row r="518" spans="1:52" ht="17" x14ac:dyDescent="0.4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11">
        <f t="shared" si="511"/>
        <v>10.179999999999872</v>
      </c>
      <c r="P518" s="11">
        <f t="shared" si="512"/>
        <v>-1.4497446131581326</v>
      </c>
      <c r="Q518" s="11">
        <f t="shared" si="513"/>
        <v>-3.1890751720750266</v>
      </c>
      <c r="R518" s="2"/>
      <c r="S518" s="2"/>
      <c r="T518" s="15">
        <f t="shared" si="514"/>
        <v>-3.1890751720750266</v>
      </c>
      <c r="U518" s="15">
        <f t="shared" si="515"/>
        <v>-3.1043058522137326</v>
      </c>
      <c r="V518" s="15">
        <f t="shared" si="516"/>
        <v>-3.1000507996248565</v>
      </c>
      <c r="W518" s="15">
        <f t="shared" si="517"/>
        <v>-3.0115582110811996</v>
      </c>
      <c r="X518" s="19">
        <f t="shared" si="518"/>
        <v>8.4769319861293813</v>
      </c>
      <c r="Y518" s="19">
        <f t="shared" ref="Y518:Z518" si="579">-$K$3*(($P518+T518*$D$8/2)^2-1)*($Q518+X518*$D$8/2)-($K$4^2)*($P518+T518*$D$8/2)</f>
        <v>8.9024372450170226</v>
      </c>
      <c r="Z518" s="19">
        <f t="shared" si="579"/>
        <v>8.8758480496913492</v>
      </c>
      <c r="AA518" s="19">
        <f t="shared" si="520"/>
        <v>9.2537079802929298</v>
      </c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</row>
    <row r="519" spans="1:52" ht="17" x14ac:dyDescent="0.4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11">
        <f t="shared" si="511"/>
        <v>10.199999999999871</v>
      </c>
      <c r="P519" s="11">
        <f t="shared" si="512"/>
        <v>-1.5117757687809106</v>
      </c>
      <c r="Q519" s="11">
        <f t="shared" si="513"/>
        <v>-3.0114511368888963</v>
      </c>
      <c r="R519" s="2"/>
      <c r="S519" s="2"/>
      <c r="T519" s="15">
        <f t="shared" si="514"/>
        <v>-3.0114511368888963</v>
      </c>
      <c r="U519" s="15">
        <f t="shared" si="515"/>
        <v>-2.918911019759769</v>
      </c>
      <c r="V519" s="15">
        <f t="shared" si="516"/>
        <v>-2.9156205767298058</v>
      </c>
      <c r="W519" s="15">
        <f t="shared" si="517"/>
        <v>-2.8203225345832426</v>
      </c>
      <c r="X519" s="19">
        <f t="shared" si="518"/>
        <v>9.2540117129127513</v>
      </c>
      <c r="Y519" s="19">
        <f t="shared" ref="Y519:Z519" si="580">-$K$3*(($P519+T519*$D$8/2)^2-1)*($Q519+X519*$D$8/2)-($K$4^2)*($P519+T519*$D$8/2)</f>
        <v>9.5830560159090687</v>
      </c>
      <c r="Z519" s="19">
        <f t="shared" si="580"/>
        <v>9.5564301152826907</v>
      </c>
      <c r="AA519" s="19">
        <f t="shared" si="520"/>
        <v>9.8346310027240804</v>
      </c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</row>
    <row r="520" spans="1:52" ht="17" x14ac:dyDescent="0.4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11">
        <f t="shared" si="511"/>
        <v>10.219999999999871</v>
      </c>
      <c r="P520" s="11">
        <f t="shared" si="512"/>
        <v>-1.5701118916624148</v>
      </c>
      <c r="Q520" s="11">
        <f t="shared" si="513"/>
        <v>-2.8202257536288284</v>
      </c>
      <c r="R520" s="2"/>
      <c r="S520" s="2"/>
      <c r="T520" s="15">
        <f t="shared" si="514"/>
        <v>-2.8202257536288284</v>
      </c>
      <c r="U520" s="15">
        <f t="shared" si="515"/>
        <v>-2.7218778427240449</v>
      </c>
      <c r="V520" s="15">
        <f t="shared" si="516"/>
        <v>-2.7196135442435563</v>
      </c>
      <c r="W520" s="15">
        <f t="shared" si="517"/>
        <v>-2.6195037018009435</v>
      </c>
      <c r="X520" s="19">
        <f t="shared" si="518"/>
        <v>9.834791090478344</v>
      </c>
      <c r="Y520" s="19">
        <f t="shared" ref="Y520:Z520" si="581">-$K$3*(($P520+T520*$D$8/2)^2-1)*($Q520+X520*$D$8/2)-($K$4^2)*($P520+T520*$D$8/2)</f>
        <v>10.061220938527233</v>
      </c>
      <c r="Z520" s="19">
        <f t="shared" si="581"/>
        <v>10.036102591394254</v>
      </c>
      <c r="AA520" s="19">
        <f t="shared" si="520"/>
        <v>10.211309459837949</v>
      </c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</row>
    <row r="521" spans="1:52" ht="17" x14ac:dyDescent="0.4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11">
        <f t="shared" si="511"/>
        <v>10.239999999999871</v>
      </c>
      <c r="P521" s="11">
        <f t="shared" si="512"/>
        <v>-1.6245209324269647</v>
      </c>
      <c r="Q521" s="11">
        <f t="shared" si="513"/>
        <v>-2.6194232615949642</v>
      </c>
      <c r="R521" s="2"/>
      <c r="S521" s="2"/>
      <c r="T521" s="15">
        <f t="shared" si="514"/>
        <v>-2.6194232615949642</v>
      </c>
      <c r="U521" s="15">
        <f t="shared" si="515"/>
        <v>-2.5173097817245607</v>
      </c>
      <c r="V521" s="15">
        <f t="shared" si="516"/>
        <v>-2.5160759429447732</v>
      </c>
      <c r="W521" s="15">
        <f t="shared" si="517"/>
        <v>-2.4131733583939554</v>
      </c>
      <c r="X521" s="19">
        <f t="shared" si="518"/>
        <v>10.211347987040337</v>
      </c>
      <c r="Y521" s="19">
        <f t="shared" ref="Y521:Z521" si="582">-$K$3*(($P521+T521*$D$8/2)^2-1)*($Q521+X521*$D$8/2)-($K$4^2)*($P521+T521*$D$8/2)</f>
        <v>10.334731865019076</v>
      </c>
      <c r="Z521" s="19">
        <f t="shared" si="582"/>
        <v>10.312495160050435</v>
      </c>
      <c r="AA521" s="19">
        <f t="shared" si="520"/>
        <v>10.386867572774271</v>
      </c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</row>
    <row r="522" spans="1:52" ht="17" x14ac:dyDescent="0.4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11">
        <f t="shared" si="511"/>
        <v>10.25999999999987</v>
      </c>
      <c r="P522" s="11">
        <f t="shared" si="512"/>
        <v>-1.6748521593247234</v>
      </c>
      <c r="Q522" s="11">
        <f t="shared" si="513"/>
        <v>-2.4131143628951186</v>
      </c>
      <c r="R522" s="2"/>
      <c r="S522" s="2"/>
      <c r="T522" s="15">
        <f t="shared" si="514"/>
        <v>-2.4131143628951186</v>
      </c>
      <c r="U522" s="15">
        <f t="shared" si="515"/>
        <v>-2.3092461504995736</v>
      </c>
      <c r="V522" s="15">
        <f t="shared" si="516"/>
        <v>-2.3089946282909461</v>
      </c>
      <c r="W522" s="15">
        <f t="shared" si="517"/>
        <v>-2.2052405232851071</v>
      </c>
      <c r="X522" s="19">
        <f t="shared" si="518"/>
        <v>10.38682123955452</v>
      </c>
      <c r="Y522" s="19">
        <f t="shared" ref="Y522:Z522" si="583">-$K$3*(($P522+T522*$D$8/2)^2-1)*($Q522+X522*$D$8/2)-($K$4^2)*($P522+T522*$D$8/2)</f>
        <v>10.411973460417249</v>
      </c>
      <c r="Z522" s="19">
        <f t="shared" si="583"/>
        <v>10.393691980500567</v>
      </c>
      <c r="AA522" s="19">
        <f t="shared" si="520"/>
        <v>10.374181179074162</v>
      </c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</row>
    <row r="523" spans="1:52" ht="17" x14ac:dyDescent="0.4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11">
        <f t="shared" ref="O523:O586" si="584">O522+$D$8</f>
        <v>10.27999999999987</v>
      </c>
      <c r="P523" s="11">
        <f t="shared" ref="P523:P586" si="585">P522+($D$8/6)*(T522+2*U522+2*V522+W522)</f>
        <v>-1.7210349474705944</v>
      </c>
      <c r="Q523" s="11">
        <f t="shared" ref="Q523:Q586" si="586">Q522+($D$8/6)*(X522+2*Y522+2*Z522+AA522)</f>
        <v>-2.2052065852269043</v>
      </c>
      <c r="R523" s="2"/>
      <c r="S523" s="2"/>
      <c r="T523" s="15">
        <f t="shared" ref="T523:T586" si="587">$Q523</f>
        <v>-2.2052065852269043</v>
      </c>
      <c r="U523" s="15">
        <f t="shared" ref="U523:U586" si="588">$Q523+X523*$D$8/2</f>
        <v>-2.1014656366005249</v>
      </c>
      <c r="V523" s="15">
        <f t="shared" ref="V523:V586" si="589">$Q523+Y523*$D$8/2</f>
        <v>-2.1021051673052846</v>
      </c>
      <c r="W523" s="15">
        <f t="shared" ref="W523:W586" si="590">$Q523+Z523*$D$8</f>
        <v>-1.9992763616257625</v>
      </c>
      <c r="X523" s="19">
        <f t="shared" ref="X523:X586" si="591">-$K$3*($P523^2-1)*$Q523-($K$4^2)*$P523</f>
        <v>10.374094862637952</v>
      </c>
      <c r="Y523" s="19">
        <f t="shared" ref="Y523:Z523" si="592">-$K$3*(($P523+T523*$D$8/2)^2-1)*($Q523+X523*$D$8/2)-($K$4^2)*($P523+T523*$D$8/2)</f>
        <v>10.310141792161964</v>
      </c>
      <c r="Z523" s="19">
        <f t="shared" si="592"/>
        <v>10.296511180057088</v>
      </c>
      <c r="AA523" s="19">
        <f t="shared" ref="AA523:AA586" si="593">-$K$3*(($P523+V523*$D$8)^2-1)*($Q523+Z523*$D$8)-($K$4^2)*($P523+V523*$D$8)</f>
        <v>10.193788302100746</v>
      </c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</row>
    <row r="524" spans="1:52" ht="17" x14ac:dyDescent="0.4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11">
        <f t="shared" si="584"/>
        <v>10.299999999999869</v>
      </c>
      <c r="P524" s="11">
        <f t="shared" si="585"/>
        <v>-1.7630736959861419</v>
      </c>
      <c r="Q524" s="11">
        <f t="shared" si="586"/>
        <v>-1.9992692881963148</v>
      </c>
      <c r="R524" s="2"/>
      <c r="S524" s="2"/>
      <c r="T524" s="15">
        <f t="shared" si="587"/>
        <v>-1.9992692881963148</v>
      </c>
      <c r="U524" s="15">
        <f t="shared" si="588"/>
        <v>-1.8973322100143917</v>
      </c>
      <c r="V524" s="15">
        <f t="shared" si="589"/>
        <v>-1.8987405255854806</v>
      </c>
      <c r="W524" s="15">
        <f t="shared" si="590"/>
        <v>-1.7983853972745394</v>
      </c>
      <c r="X524" s="19">
        <f t="shared" si="591"/>
        <v>10.193707818192303</v>
      </c>
      <c r="Y524" s="19">
        <f t="shared" ref="Y524:Z524" si="594">-$K$3*(($P524+T524*$D$8/2)^2-1)*($Q524+X524*$D$8/2)-($K$4^2)*($P524+T524*$D$8/2)</f>
        <v>10.052876261083412</v>
      </c>
      <c r="Z524" s="19">
        <f t="shared" si="594"/>
        <v>10.04419454608877</v>
      </c>
      <c r="AA524" s="19">
        <f t="shared" si="593"/>
        <v>9.8713954956325871</v>
      </c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</row>
    <row r="525" spans="1:52" ht="17" x14ac:dyDescent="0.4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11">
        <f t="shared" si="584"/>
        <v>10.319999999999869</v>
      </c>
      <c r="P525" s="11">
        <f t="shared" si="585"/>
        <v>-1.8010396965083773</v>
      </c>
      <c r="Q525" s="11">
        <f t="shared" si="586"/>
        <v>-1.7984051384357507</v>
      </c>
      <c r="R525" s="2"/>
      <c r="S525" s="2"/>
      <c r="T525" s="15">
        <f t="shared" si="587"/>
        <v>-1.7984051384357507</v>
      </c>
      <c r="U525" s="15">
        <f t="shared" si="588"/>
        <v>-1.6996915271092456</v>
      </c>
      <c r="V525" s="15">
        <f t="shared" si="589"/>
        <v>-1.7017283338499078</v>
      </c>
      <c r="W525" s="15">
        <f t="shared" si="590"/>
        <v>-1.6051275517631103</v>
      </c>
      <c r="X525" s="19">
        <f t="shared" si="591"/>
        <v>9.8713611326505077</v>
      </c>
      <c r="Y525" s="19">
        <f t="shared" ref="Y525:Z525" si="595">-$K$3*(($P525+T525*$D$8/2)^2-1)*($Q525+X525*$D$8/2)-($K$4^2)*($P525+T525*$D$8/2)</f>
        <v>9.6676804585842824</v>
      </c>
      <c r="Z525" s="19">
        <f t="shared" si="595"/>
        <v>9.6638793336320159</v>
      </c>
      <c r="AA525" s="19">
        <f t="shared" si="593"/>
        <v>9.4353453601702242</v>
      </c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</row>
    <row r="526" spans="1:52" ht="17" x14ac:dyDescent="0.4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11">
        <f t="shared" si="584"/>
        <v>10.339999999999868</v>
      </c>
      <c r="P526" s="11">
        <f t="shared" si="585"/>
        <v>-1.8350609378821012</v>
      </c>
      <c r="Q526" s="11">
        <f t="shared" si="586"/>
        <v>-1.6051723848449062</v>
      </c>
      <c r="R526" s="2"/>
      <c r="S526" s="2"/>
      <c r="T526" s="15">
        <f t="shared" si="587"/>
        <v>-1.6051723848449062</v>
      </c>
      <c r="U526" s="15">
        <f t="shared" si="588"/>
        <v>-1.5108185116924551</v>
      </c>
      <c r="V526" s="15">
        <f t="shared" si="589"/>
        <v>-1.5133376677122048</v>
      </c>
      <c r="W526" s="15">
        <f t="shared" si="590"/>
        <v>-1.4214887015018725</v>
      </c>
      <c r="X526" s="19">
        <f t="shared" si="591"/>
        <v>9.4353873152451051</v>
      </c>
      <c r="Y526" s="19">
        <f t="shared" ref="Y526:Z526" si="596">-$K$3*(($P526+T526*$D$8/2)^2-1)*($Q526+X526*$D$8/2)-($K$4^2)*($P526+T526*$D$8/2)</f>
        <v>9.1834717132701353</v>
      </c>
      <c r="Z526" s="19">
        <f t="shared" si="596"/>
        <v>9.1841841671516846</v>
      </c>
      <c r="AA526" s="19">
        <f t="shared" si="593"/>
        <v>8.9143406091283541</v>
      </c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</row>
    <row r="527" spans="1:52" ht="17" x14ac:dyDescent="0.4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11">
        <f t="shared" si="584"/>
        <v>10.359999999999868</v>
      </c>
      <c r="P527" s="11">
        <f t="shared" si="585"/>
        <v>-1.8653108493659549</v>
      </c>
      <c r="Q527" s="11">
        <f t="shared" si="586"/>
        <v>-1.4215555858941826</v>
      </c>
      <c r="R527" s="2"/>
      <c r="S527" s="2"/>
      <c r="T527" s="15">
        <f t="shared" si="587"/>
        <v>-1.4215555858941826</v>
      </c>
      <c r="U527" s="15">
        <f t="shared" si="588"/>
        <v>-1.3324108178481686</v>
      </c>
      <c r="V527" s="15">
        <f t="shared" si="589"/>
        <v>-1.3352705292445457</v>
      </c>
      <c r="W527" s="15">
        <f t="shared" si="590"/>
        <v>-1.2488925362727281</v>
      </c>
      <c r="X527" s="19">
        <f t="shared" si="591"/>
        <v>8.9144768046013976</v>
      </c>
      <c r="Y527" s="19">
        <f t="shared" ref="Y527:Z527" si="597">-$K$3*(($P527+T527*$D$8/2)^2-1)*($Q527+X527*$D$8/2)-($K$4^2)*($P527+T527*$D$8/2)</f>
        <v>8.6285056649636864</v>
      </c>
      <c r="Z527" s="19">
        <f t="shared" si="597"/>
        <v>8.6331524810727309</v>
      </c>
      <c r="AA527" s="19">
        <f t="shared" si="593"/>
        <v>8.3356161748498394</v>
      </c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</row>
    <row r="528" spans="1:52" ht="17" x14ac:dyDescent="0.4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11">
        <f t="shared" si="584"/>
        <v>10.379999999999868</v>
      </c>
      <c r="P528" s="11">
        <f t="shared" si="585"/>
        <v>-1.8919968854204627</v>
      </c>
      <c r="Q528" s="11">
        <f t="shared" si="586"/>
        <v>-1.2489775549891025</v>
      </c>
      <c r="R528" s="2"/>
      <c r="S528" s="2"/>
      <c r="T528" s="15">
        <f t="shared" si="587"/>
        <v>-1.2489775549891025</v>
      </c>
      <c r="U528" s="15">
        <f t="shared" si="588"/>
        <v>-1.1656190318246096</v>
      </c>
      <c r="V528" s="15">
        <f t="shared" si="589"/>
        <v>-1.1686894455933337</v>
      </c>
      <c r="W528" s="15">
        <f t="shared" si="590"/>
        <v>-1.0882437562286311</v>
      </c>
      <c r="X528" s="19">
        <f t="shared" si="591"/>
        <v>8.3358523164492802</v>
      </c>
      <c r="Y528" s="19">
        <f t="shared" ref="Y528:Z528" si="598">-$K$3*(($P528+T528*$D$8/2)^2-1)*($Q528+X528*$D$8/2)-($K$4^2)*($P528+T528*$D$8/2)</f>
        <v>8.028810939576875</v>
      </c>
      <c r="Z528" s="19">
        <f t="shared" si="598"/>
        <v>8.0366899380235619</v>
      </c>
      <c r="AA528" s="19">
        <f t="shared" si="593"/>
        <v>7.7236428004469388</v>
      </c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</row>
    <row r="529" spans="1:52" ht="17" x14ac:dyDescent="0.4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11">
        <f t="shared" si="584"/>
        <v>10.399999999999867</v>
      </c>
      <c r="P529" s="11">
        <f t="shared" si="585"/>
        <v>-1.9153496796406415</v>
      </c>
      <c r="Q529" s="11">
        <f t="shared" si="586"/>
        <v>-1.0883425654154455</v>
      </c>
      <c r="R529" s="2"/>
      <c r="S529" s="2"/>
      <c r="T529" s="15">
        <f t="shared" si="587"/>
        <v>-1.0883425654154455</v>
      </c>
      <c r="U529" s="15">
        <f t="shared" si="588"/>
        <v>-1.0111028242199074</v>
      </c>
      <c r="V529" s="15">
        <f t="shared" si="589"/>
        <v>-1.0142708987273248</v>
      </c>
      <c r="W529" s="15">
        <f t="shared" si="590"/>
        <v>-0.93999191311164243</v>
      </c>
      <c r="X529" s="19">
        <f t="shared" si="591"/>
        <v>7.7239741195538087</v>
      </c>
      <c r="Y529" s="19">
        <f t="shared" ref="Y529:Z529" si="599">-$K$3*(($P529+T529*$D$8/2)^2-1)*($Q529+X529*$D$8/2)-($K$4^2)*($P529+T529*$D$8/2)</f>
        <v>7.4071666688120654</v>
      </c>
      <c r="Z529" s="19">
        <f t="shared" si="599"/>
        <v>7.4175326151901517</v>
      </c>
      <c r="AA529" s="19">
        <f t="shared" si="593"/>
        <v>7.0993551478790451</v>
      </c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</row>
    <row r="530" spans="1:52" ht="17" x14ac:dyDescent="0.4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11">
        <f t="shared" si="584"/>
        <v>10.419999999999867</v>
      </c>
      <c r="P530" s="11">
        <f t="shared" si="585"/>
        <v>-1.9356132860553801</v>
      </c>
      <c r="Q530" s="11">
        <f t="shared" si="586"/>
        <v>-0.94010013929732117</v>
      </c>
      <c r="R530" s="2"/>
      <c r="S530" s="2"/>
      <c r="T530" s="15">
        <f t="shared" si="587"/>
        <v>-0.94010013929732117</v>
      </c>
      <c r="U530" s="15">
        <f t="shared" si="588"/>
        <v>-0.8691024482760068</v>
      </c>
      <c r="V530" s="15">
        <f t="shared" si="589"/>
        <v>-0.87227435353447924</v>
      </c>
      <c r="W530" s="15">
        <f t="shared" si="590"/>
        <v>-0.80420600596104341</v>
      </c>
      <c r="X530" s="19">
        <f t="shared" si="591"/>
        <v>7.0997691021314395</v>
      </c>
      <c r="Y530" s="19">
        <f t="shared" ref="Y530:Z530" si="600">-$K$3*(($P530+T530*$D$8/2)^2-1)*($Q530+X530*$D$8/2)-($K$4^2)*($P530+T530*$D$8/2)</f>
        <v>6.7825785762841955</v>
      </c>
      <c r="Z530" s="19">
        <f t="shared" si="600"/>
        <v>6.7947066668138847</v>
      </c>
      <c r="AA530" s="19">
        <f t="shared" si="593"/>
        <v>6.4798355779972301</v>
      </c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</row>
    <row r="531" spans="1:52" ht="17" x14ac:dyDescent="0.4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11">
        <f t="shared" si="584"/>
        <v>10.439999999999866</v>
      </c>
      <c r="P531" s="11">
        <f t="shared" si="585"/>
        <v>-1.9530368185516445</v>
      </c>
      <c r="Q531" s="11">
        <f t="shared" si="586"/>
        <v>-0.80431955540957178</v>
      </c>
      <c r="R531" s="2"/>
      <c r="S531" s="2"/>
      <c r="T531" s="15">
        <f t="shared" si="587"/>
        <v>-0.80431955540957178</v>
      </c>
      <c r="U531" s="15">
        <f t="shared" si="588"/>
        <v>-0.73951640713166555</v>
      </c>
      <c r="V531" s="15">
        <f t="shared" si="589"/>
        <v>-0.7426179244154697</v>
      </c>
      <c r="W531" s="15">
        <f t="shared" si="590"/>
        <v>-0.68065168532069431</v>
      </c>
      <c r="X531" s="19">
        <f t="shared" si="591"/>
        <v>6.4803148277906271</v>
      </c>
      <c r="Y531" s="19">
        <f t="shared" ref="Y531:Z531" si="601">-$K$3*(($P531+T531*$D$8/2)^2-1)*($Q531+X531*$D$8/2)-($K$4^2)*($P531+T531*$D$8/2)</f>
        <v>6.1701630994102095</v>
      </c>
      <c r="Z531" s="19">
        <f t="shared" si="601"/>
        <v>6.1833935044438739</v>
      </c>
      <c r="AA531" s="19">
        <f t="shared" si="593"/>
        <v>5.8783526494913154</v>
      </c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</row>
    <row r="532" spans="1:52" ht="17" x14ac:dyDescent="0.4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11">
        <f t="shared" si="584"/>
        <v>10.459999999999866</v>
      </c>
      <c r="P532" s="11">
        <f t="shared" si="585"/>
        <v>-1.9678676182310595</v>
      </c>
      <c r="Q532" s="11">
        <f t="shared" si="586"/>
        <v>-0.68076695312627145</v>
      </c>
      <c r="R532" s="2"/>
      <c r="S532" s="2"/>
      <c r="T532" s="15">
        <f t="shared" si="587"/>
        <v>-0.68076695312627145</v>
      </c>
      <c r="U532" s="15">
        <f t="shared" si="588"/>
        <v>-0.62197817514620835</v>
      </c>
      <c r="V532" s="15">
        <f t="shared" si="589"/>
        <v>-0.62495364520145369</v>
      </c>
      <c r="W532" s="15">
        <f t="shared" si="590"/>
        <v>-0.56886505019048716</v>
      </c>
      <c r="X532" s="19">
        <f t="shared" si="591"/>
        <v>5.8788777980063136</v>
      </c>
      <c r="Y532" s="19">
        <f t="shared" ref="Y532:Z532" si="602">-$K$3*(($P532+T532*$D$8/2)^2-1)*($Q532+X532*$D$8/2)-($K$4^2)*($P532+T532*$D$8/2)</f>
        <v>5.5813307924817748</v>
      </c>
      <c r="Z532" s="19">
        <f t="shared" si="602"/>
        <v>5.5950951467892125</v>
      </c>
      <c r="AA532" s="19">
        <f t="shared" si="593"/>
        <v>5.3046459236156478</v>
      </c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</row>
    <row r="533" spans="1:52" ht="17" x14ac:dyDescent="0.4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11">
        <f t="shared" si="584"/>
        <v>10.479999999999865</v>
      </c>
      <c r="P533" s="11">
        <f t="shared" si="585"/>
        <v>-1.9803459370444332</v>
      </c>
      <c r="Q533" s="11">
        <f t="shared" si="586"/>
        <v>-0.56897903445905829</v>
      </c>
      <c r="R533" s="2"/>
      <c r="S533" s="2"/>
      <c r="T533" s="15">
        <f t="shared" si="587"/>
        <v>-0.56897903445905829</v>
      </c>
      <c r="U533" s="15">
        <f t="shared" si="588"/>
        <v>-0.51592705727280552</v>
      </c>
      <c r="V533" s="15">
        <f t="shared" si="589"/>
        <v>-0.51873740530990198</v>
      </c>
      <c r="W533" s="15">
        <f t="shared" si="590"/>
        <v>-0.46821912077958172</v>
      </c>
      <c r="X533" s="19">
        <f t="shared" si="591"/>
        <v>5.3051977186252772</v>
      </c>
      <c r="Y533" s="19">
        <f t="shared" ref="Y533:Z533" si="603">-$K$3*(($P533+T533*$D$8/2)^2-1)*($Q533+X533*$D$8/2)-($K$4^2)*($P533+T533*$D$8/2)</f>
        <v>5.0241629149156299</v>
      </c>
      <c r="Z533" s="19">
        <f t="shared" si="603"/>
        <v>5.0379956839738282</v>
      </c>
      <c r="AA533" s="19">
        <f t="shared" si="593"/>
        <v>4.7653580213618367</v>
      </c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</row>
    <row r="534" spans="1:52" ht="17" x14ac:dyDescent="0.4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11">
        <f t="shared" si="584"/>
        <v>10.499999999999865</v>
      </c>
      <c r="P534" s="11">
        <f t="shared" si="585"/>
        <v>-1.9907010273124468</v>
      </c>
      <c r="Q534" s="11">
        <f t="shared" si="586"/>
        <v>-0.46832945799983816</v>
      </c>
      <c r="R534" s="2"/>
      <c r="S534" s="2"/>
      <c r="T534" s="15">
        <f t="shared" si="587"/>
        <v>-0.46832945799983816</v>
      </c>
      <c r="U534" s="15">
        <f t="shared" si="588"/>
        <v>-0.42067026893649134</v>
      </c>
      <c r="V534" s="15">
        <f t="shared" si="589"/>
        <v>-0.42329055368552698</v>
      </c>
      <c r="W534" s="15">
        <f t="shared" si="590"/>
        <v>-0.37798087946595382</v>
      </c>
      <c r="X534" s="19">
        <f t="shared" si="591"/>
        <v>4.765918906334683</v>
      </c>
      <c r="Y534" s="19">
        <f t="shared" ref="Y534:Z534" si="604">-$K$3*(($P534+T534*$D$8/2)^2-1)*($Q534+X534*$D$8/2)-($K$4^2)*($P534+T534*$D$8/2)</f>
        <v>4.5038904314311168</v>
      </c>
      <c r="Z534" s="19">
        <f t="shared" si="604"/>
        <v>4.517428926694218</v>
      </c>
      <c r="AA534" s="19">
        <f t="shared" si="593"/>
        <v>4.264533286662691</v>
      </c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</row>
    <row r="535" spans="1:52" ht="17" x14ac:dyDescent="0.4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11">
        <f t="shared" si="584"/>
        <v>10.519999999999865</v>
      </c>
      <c r="P535" s="11">
        <f t="shared" si="585"/>
        <v>-1.999148467254813</v>
      </c>
      <c r="Q535" s="11">
        <f t="shared" si="586"/>
        <v>-0.378085821635678</v>
      </c>
      <c r="R535" s="2"/>
      <c r="S535" s="2"/>
      <c r="T535" s="15">
        <f t="shared" si="587"/>
        <v>-0.378085821635678</v>
      </c>
      <c r="U535" s="15">
        <f t="shared" si="588"/>
        <v>-0.33543493837853711</v>
      </c>
      <c r="V535" s="15">
        <f t="shared" si="589"/>
        <v>-0.33785176666254768</v>
      </c>
      <c r="W535" s="15">
        <f t="shared" si="590"/>
        <v>-0.29735817568635292</v>
      </c>
      <c r="X535" s="19">
        <f t="shared" si="591"/>
        <v>4.2650883257140917</v>
      </c>
      <c r="Y535" s="19">
        <f t="shared" ref="Y535:Z535" si="605">-$K$3*(($P535+T535*$D$8/2)^2-1)*($Q535+X535*$D$8/2)-($K$4^2)*($P535+T535*$D$8/2)</f>
        <v>4.0234054973130302</v>
      </c>
      <c r="Z535" s="19">
        <f t="shared" si="605"/>
        <v>4.036382297466254</v>
      </c>
      <c r="AA535" s="19">
        <f t="shared" si="593"/>
        <v>3.8041236932244149</v>
      </c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</row>
    <row r="536" spans="1:52" ht="17" x14ac:dyDescent="0.4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11">
        <f t="shared" si="584"/>
        <v>10.539999999999864</v>
      </c>
      <c r="P536" s="11">
        <f t="shared" si="585"/>
        <v>-2.0058885252794938</v>
      </c>
      <c r="Q536" s="11">
        <f t="shared" si="586"/>
        <v>-0.29745652960735441</v>
      </c>
      <c r="R536" s="2"/>
      <c r="S536" s="2"/>
      <c r="T536" s="15">
        <f t="shared" si="587"/>
        <v>-0.29745652960735441</v>
      </c>
      <c r="U536" s="15">
        <f t="shared" si="588"/>
        <v>-0.25940991987008993</v>
      </c>
      <c r="V536" s="15">
        <f t="shared" si="589"/>
        <v>-0.26161896206443247</v>
      </c>
      <c r="W536" s="15">
        <f t="shared" si="590"/>
        <v>-0.22553677421336887</v>
      </c>
      <c r="X536" s="19">
        <f t="shared" si="591"/>
        <v>3.8046609737264498</v>
      </c>
      <c r="Y536" s="19">
        <f t="shared" ref="Y536:Z536" si="606">-$K$3*(($P536+T536*$D$8/2)^2-1)*($Q536+X536*$D$8/2)-($K$4^2)*($P536+T536*$D$8/2)</f>
        <v>3.5837567542921964</v>
      </c>
      <c r="Z536" s="19">
        <f t="shared" si="606"/>
        <v>3.5959877696992759</v>
      </c>
      <c r="AA536" s="19">
        <f t="shared" si="593"/>
        <v>3.3844627195600081</v>
      </c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</row>
    <row r="537" spans="1:52" ht="17" x14ac:dyDescent="0.4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11">
        <f t="shared" si="584"/>
        <v>10.559999999999864</v>
      </c>
      <c r="P537" s="11">
        <f t="shared" si="585"/>
        <v>-2.0111053621717931</v>
      </c>
      <c r="Q537" s="11">
        <f t="shared" si="586"/>
        <v>-0.22562782046978974</v>
      </c>
      <c r="R537" s="2"/>
      <c r="S537" s="2"/>
      <c r="T537" s="15">
        <f t="shared" si="587"/>
        <v>-0.22562782046978974</v>
      </c>
      <c r="U537" s="15">
        <f t="shared" si="588"/>
        <v>-0.19177808679751585</v>
      </c>
      <c r="V537" s="15">
        <f t="shared" si="589"/>
        <v>-0.19378183649593717</v>
      </c>
      <c r="W537" s="15">
        <f t="shared" si="590"/>
        <v>-0.16170843882399555</v>
      </c>
      <c r="X537" s="19">
        <f t="shared" si="591"/>
        <v>3.3849733672273894</v>
      </c>
      <c r="Y537" s="19">
        <f t="shared" ref="Y537:Z537" si="607">-$K$3*(($P537+T537*$D$8/2)^2-1)*($Q537+X537*$D$8/2)-($K$4^2)*($P537+T537*$D$8/2)</f>
        <v>3.184598397385257</v>
      </c>
      <c r="Z537" s="19">
        <f t="shared" si="607"/>
        <v>3.19596908228971</v>
      </c>
      <c r="AA537" s="19">
        <f t="shared" si="593"/>
        <v>3.0046846479570055</v>
      </c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</row>
    <row r="538" spans="1:52" ht="17" x14ac:dyDescent="0.4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11">
        <f t="shared" si="584"/>
        <v>10.579999999999863</v>
      </c>
      <c r="P538" s="11">
        <f t="shared" si="585"/>
        <v>-2.0149668825247287</v>
      </c>
      <c r="Q538" s="11">
        <f t="shared" si="586"/>
        <v>-0.16179184388800866</v>
      </c>
      <c r="R538" s="2"/>
      <c r="S538" s="2"/>
      <c r="T538" s="15">
        <f t="shared" si="587"/>
        <v>-0.16179184388800866</v>
      </c>
      <c r="U538" s="15">
        <f t="shared" si="588"/>
        <v>-0.13174021801584235</v>
      </c>
      <c r="V538" s="15">
        <f t="shared" si="589"/>
        <v>-0.13354606725609161</v>
      </c>
      <c r="W538" s="15">
        <f t="shared" si="590"/>
        <v>-0.10509126123553517</v>
      </c>
      <c r="X538" s="19">
        <f t="shared" si="591"/>
        <v>3.0051625872166312</v>
      </c>
      <c r="Y538" s="19">
        <f t="shared" ref="Y538:Z538" si="608">-$K$3*(($P538+T538*$D$8/2)^2-1)*($Q538+X538*$D$8/2)-($K$4^2)*($P538+T538*$D$8/2)</f>
        <v>2.8245776631917057</v>
      </c>
      <c r="Z538" s="19">
        <f t="shared" si="608"/>
        <v>2.8350291326236747</v>
      </c>
      <c r="AA538" s="19">
        <f t="shared" si="593"/>
        <v>2.6630793898435492</v>
      </c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</row>
    <row r="539" spans="1:52" ht="17" x14ac:dyDescent="0.4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11">
        <f t="shared" si="584"/>
        <v>10.599999999999863</v>
      </c>
      <c r="P539" s="11">
        <f t="shared" si="585"/>
        <v>-2.0176250681102865</v>
      </c>
      <c r="Q539" s="11">
        <f t="shared" si="586"/>
        <v>-0.10516699199237219</v>
      </c>
      <c r="R539" s="2"/>
      <c r="S539" s="2"/>
      <c r="T539" s="15">
        <f t="shared" si="587"/>
        <v>-0.10516699199237219</v>
      </c>
      <c r="U539" s="15">
        <f t="shared" si="588"/>
        <v>-7.85317823721291E-2</v>
      </c>
      <c r="V539" s="15">
        <f t="shared" si="589"/>
        <v>-8.0150432397649449E-2</v>
      </c>
      <c r="W539" s="15">
        <f t="shared" si="590"/>
        <v>-5.4943549668150231E-2</v>
      </c>
      <c r="X539" s="19">
        <f t="shared" si="591"/>
        <v>2.6635209620243088</v>
      </c>
      <c r="Y539" s="19">
        <f t="shared" ref="Y539:Z539" si="609">-$K$3*(($P539+T539*$D$8/2)^2-1)*($Q539+X539*$D$8/2)-($K$4^2)*($P539+T539*$D$8/2)</f>
        <v>2.5016559594722731</v>
      </c>
      <c r="Z539" s="19">
        <f t="shared" si="609"/>
        <v>2.5111721162110978</v>
      </c>
      <c r="AA539" s="19">
        <f t="shared" si="593"/>
        <v>2.3573816724316825</v>
      </c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</row>
    <row r="540" spans="1:52" ht="17" x14ac:dyDescent="0.4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11">
        <f t="shared" si="584"/>
        <v>10.619999999999862</v>
      </c>
      <c r="P540" s="11">
        <f t="shared" si="585"/>
        <v>-2.01921665134762</v>
      </c>
      <c r="Q540" s="11">
        <f t="shared" si="586"/>
        <v>-5.5011796039629739E-2</v>
      </c>
      <c r="R540" s="2"/>
      <c r="S540" s="2"/>
      <c r="T540" s="15">
        <f t="shared" si="587"/>
        <v>-5.5011796039629739E-2</v>
      </c>
      <c r="U540" s="15">
        <f t="shared" si="588"/>
        <v>-3.1433944068637081E-2</v>
      </c>
      <c r="V540" s="15">
        <f t="shared" si="589"/>
        <v>-3.2878138260101594E-2</v>
      </c>
      <c r="W540" s="15">
        <f t="shared" si="590"/>
        <v>-1.0572555146911952E-2</v>
      </c>
      <c r="X540" s="19">
        <f t="shared" si="591"/>
        <v>2.3577851970992656</v>
      </c>
      <c r="Y540" s="19">
        <f t="shared" ref="Y540:Z540" si="610">-$K$3*(($P540+T540*$D$8/2)^2-1)*($Q540+X540*$D$8/2)-($K$4^2)*($P540+T540*$D$8/2)</f>
        <v>2.2133657779528146</v>
      </c>
      <c r="Z540" s="19">
        <f t="shared" si="610"/>
        <v>2.2219620446358892</v>
      </c>
      <c r="AA540" s="19">
        <f t="shared" si="593"/>
        <v>2.0849988667803876</v>
      </c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</row>
    <row r="541" spans="1:52" ht="17" x14ac:dyDescent="0.4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11">
        <f t="shared" si="584"/>
        <v>10.639999999999862</v>
      </c>
      <c r="P541" s="11">
        <f t="shared" si="585"/>
        <v>-2.0198640130671</v>
      </c>
      <c r="Q541" s="11">
        <f t="shared" si="586"/>
        <v>-1.06336636761062E-2</v>
      </c>
      <c r="R541" s="2"/>
      <c r="S541" s="2"/>
      <c r="T541" s="15">
        <f t="shared" si="587"/>
        <v>-1.06336636761062E-2</v>
      </c>
      <c r="U541" s="15">
        <f t="shared" si="588"/>
        <v>1.0219978370279052E-2</v>
      </c>
      <c r="V541" s="15">
        <f t="shared" si="589"/>
        <v>8.9364318777676865E-3</v>
      </c>
      <c r="W541" s="15">
        <f t="shared" si="590"/>
        <v>2.8660805150992855E-2</v>
      </c>
      <c r="X541" s="19">
        <f t="shared" si="591"/>
        <v>2.085364204638525</v>
      </c>
      <c r="Y541" s="19">
        <f t="shared" ref="Y541:Z541" si="611">-$K$3*(($P541+T541*$D$8/2)^2-1)*($Q541+X541*$D$8/2)-($K$4^2)*($P541+T541*$D$8/2)</f>
        <v>1.9570095553873885</v>
      </c>
      <c r="Z541" s="19">
        <f t="shared" si="611"/>
        <v>1.9647234413549526</v>
      </c>
      <c r="AA541" s="19">
        <f t="shared" si="593"/>
        <v>1.843184671991112</v>
      </c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</row>
    <row r="542" spans="1:52" ht="17" x14ac:dyDescent="0.4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11">
        <f t="shared" si="584"/>
        <v>10.659999999999862</v>
      </c>
      <c r="P542" s="11">
        <f t="shared" si="585"/>
        <v>-2.0196762131938635</v>
      </c>
      <c r="Q542" s="11">
        <f t="shared" si="586"/>
        <v>2.8606385890941541E-2</v>
      </c>
      <c r="R542" s="2"/>
      <c r="S542" s="2"/>
      <c r="T542" s="15">
        <f t="shared" si="587"/>
        <v>2.8606385890941541E-2</v>
      </c>
      <c r="U542" s="15">
        <f t="shared" si="588"/>
        <v>4.7041514140452462E-2</v>
      </c>
      <c r="V542" s="15">
        <f t="shared" si="589"/>
        <v>4.5904471445748142E-2</v>
      </c>
      <c r="W542" s="15">
        <f t="shared" si="590"/>
        <v>6.3340226859321919E-2</v>
      </c>
      <c r="X542" s="19">
        <f t="shared" si="591"/>
        <v>1.8435128249510919</v>
      </c>
      <c r="Y542" s="19">
        <f t="shared" ref="Y542:Z542" si="612">-$K$3*(($P542+T542*$D$8/2)^2-1)*($Q542+X542*$D$8/2)-($K$4^2)*($P542+T542*$D$8/2)</f>
        <v>1.7298085554806599</v>
      </c>
      <c r="Z542" s="19">
        <f t="shared" si="612"/>
        <v>1.7366920484190194</v>
      </c>
      <c r="AA542" s="19">
        <f t="shared" si="593"/>
        <v>1.6291670373937461</v>
      </c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</row>
    <row r="543" spans="1:52" ht="17" x14ac:dyDescent="0.4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11">
        <f t="shared" si="584"/>
        <v>10.679999999999861</v>
      </c>
      <c r="P543" s="11">
        <f t="shared" si="585"/>
        <v>-2.018750084580788</v>
      </c>
      <c r="Q543" s="11">
        <f t="shared" si="586"/>
        <v>6.3291989458088865E-2</v>
      </c>
      <c r="R543" s="2"/>
      <c r="S543" s="2"/>
      <c r="T543" s="15">
        <f t="shared" si="587"/>
        <v>6.3291989458088865E-2</v>
      </c>
      <c r="U543" s="15">
        <f t="shared" si="588"/>
        <v>7.9586587498145525E-2</v>
      </c>
      <c r="V543" s="15">
        <f t="shared" si="589"/>
        <v>7.8582092733312209E-2</v>
      </c>
      <c r="W543" s="15">
        <f t="shared" si="590"/>
        <v>9.3994468641540055E-2</v>
      </c>
      <c r="X543" s="19">
        <f t="shared" si="591"/>
        <v>1.6294598040056656</v>
      </c>
      <c r="Y543" s="19">
        <f t="shared" ref="Y543:Z543" si="613">-$K$3*(($P543+T543*$D$8/2)^2-1)*($Q543+X543*$D$8/2)-($K$4^2)*($P543+T543*$D$8/2)</f>
        <v>1.5290103275223346</v>
      </c>
      <c r="Z543" s="19">
        <f t="shared" si="613"/>
        <v>1.5351239591725596</v>
      </c>
      <c r="AA543" s="19">
        <f t="shared" si="593"/>
        <v>1.4402387267802643</v>
      </c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</row>
    <row r="544" spans="1:52" ht="17" x14ac:dyDescent="0.4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11">
        <f t="shared" si="584"/>
        <v>10.699999999999861</v>
      </c>
      <c r="P544" s="11">
        <f t="shared" si="585"/>
        <v>-2.0171713385189127</v>
      </c>
      <c r="Q544" s="11">
        <f t="shared" si="586"/>
        <v>9.3951879805341254E-2</v>
      </c>
      <c r="R544" s="2"/>
      <c r="S544" s="2"/>
      <c r="T544" s="15">
        <f t="shared" si="587"/>
        <v>9.3951879805341254E-2</v>
      </c>
      <c r="U544" s="15">
        <f t="shared" si="588"/>
        <v>0.10835686399622024</v>
      </c>
      <c r="V544" s="15">
        <f t="shared" si="589"/>
        <v>0.10747150885629274</v>
      </c>
      <c r="W544" s="15">
        <f t="shared" si="590"/>
        <v>0.12109930522037968</v>
      </c>
      <c r="X544" s="19">
        <f t="shared" si="591"/>
        <v>1.4404984190878989</v>
      </c>
      <c r="Y544" s="19">
        <f t="shared" ref="Y544:Z544" si="614">-$K$3*(($P544+T544*$D$8/2)^2-1)*($Q544+X544*$D$8/2)-($K$4^2)*($P544+T544*$D$8/2)</f>
        <v>1.3519629050951487</v>
      </c>
      <c r="Z544" s="19">
        <f t="shared" si="614"/>
        <v>1.3573712707519214</v>
      </c>
      <c r="AA544" s="19">
        <f t="shared" si="593"/>
        <v>1.2738182817246151</v>
      </c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</row>
    <row r="545" spans="1:52" ht="17" x14ac:dyDescent="0.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11">
        <f t="shared" si="584"/>
        <v>10.71999999999986</v>
      </c>
      <c r="P545" s="11">
        <f t="shared" si="585"/>
        <v>-2.0150156454164767</v>
      </c>
      <c r="Q545" s="11">
        <f t="shared" si="586"/>
        <v>0.12106182998036344</v>
      </c>
      <c r="R545" s="2"/>
      <c r="S545" s="2"/>
      <c r="T545" s="15">
        <f t="shared" si="587"/>
        <v>0.12106182998036344</v>
      </c>
      <c r="U545" s="15">
        <f t="shared" si="588"/>
        <v>0.13380230499944479</v>
      </c>
      <c r="V545" s="15">
        <f t="shared" si="589"/>
        <v>0.13302346039807614</v>
      </c>
      <c r="W545" s="15">
        <f t="shared" si="590"/>
        <v>0.14508046060769322</v>
      </c>
      <c r="X545" s="19">
        <f t="shared" si="591"/>
        <v>1.2740475019081337</v>
      </c>
      <c r="Y545" s="19">
        <f t="shared" ref="Y545:Z545" si="615">-$K$3*(($P545+T545*$D$8/2)^2-1)*($Q545+X545*$D$8/2)-($K$4^2)*($P545+T545*$D$8/2)</f>
        <v>1.1961630417712708</v>
      </c>
      <c r="Z545" s="19">
        <f t="shared" si="615"/>
        <v>1.2009315313664888</v>
      </c>
      <c r="AA545" s="19">
        <f t="shared" si="593"/>
        <v>1.1274881621459549</v>
      </c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</row>
    <row r="546" spans="1:52" ht="17" x14ac:dyDescent="0.4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11">
        <f t="shared" si="584"/>
        <v>10.73999999999986</v>
      </c>
      <c r="P546" s="11">
        <f t="shared" si="585"/>
        <v>-2.0123496660118665</v>
      </c>
      <c r="Q546" s="11">
        <f t="shared" si="586"/>
        <v>0.14504757934812879</v>
      </c>
      <c r="R546" s="2"/>
      <c r="S546" s="2"/>
      <c r="T546" s="15">
        <f t="shared" si="587"/>
        <v>0.14504757934812879</v>
      </c>
      <c r="U546" s="15">
        <f t="shared" si="588"/>
        <v>0.15632447567804006</v>
      </c>
      <c r="V546" s="15">
        <f t="shared" si="589"/>
        <v>0.1556404264909054</v>
      </c>
      <c r="W546" s="15">
        <f t="shared" si="590"/>
        <v>0.16631712375046681</v>
      </c>
      <c r="X546" s="19">
        <f t="shared" si="591"/>
        <v>1.1276896329911286</v>
      </c>
      <c r="Y546" s="19">
        <f t="shared" ref="Y546:Z546" si="616">-$K$3*(($P546+T546*$D$8/2)^2-1)*($Q546+X546*$D$8/2)-($K$4^2)*($P546+T546*$D$8/2)</f>
        <v>1.0592847142776616</v>
      </c>
      <c r="Z546" s="19">
        <f t="shared" si="616"/>
        <v>1.0634772201169014</v>
      </c>
      <c r="AA546" s="19">
        <f t="shared" si="593"/>
        <v>0.99901575422828715</v>
      </c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</row>
    <row r="547" spans="1:52" ht="17" x14ac:dyDescent="0.4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11">
        <f t="shared" si="584"/>
        <v>10.759999999999859</v>
      </c>
      <c r="P547" s="11">
        <f t="shared" si="585"/>
        <v>-2.009232017653745</v>
      </c>
      <c r="Q547" s="11">
        <f t="shared" si="586"/>
        <v>0.16628834353482391</v>
      </c>
      <c r="R547" s="2"/>
      <c r="S547" s="2"/>
      <c r="T547" s="15">
        <f t="shared" si="587"/>
        <v>0.16628834353482391</v>
      </c>
      <c r="U547" s="15">
        <f t="shared" si="588"/>
        <v>0.17628026548981277</v>
      </c>
      <c r="V547" s="15">
        <f t="shared" si="589"/>
        <v>0.1756802738402064</v>
      </c>
      <c r="W547" s="15">
        <f t="shared" si="590"/>
        <v>0.18514575193387159</v>
      </c>
      <c r="X547" s="19">
        <f t="shared" si="591"/>
        <v>0.9991921954988856</v>
      </c>
      <c r="Y547" s="19">
        <f t="shared" ref="Y547:Z547" si="617">-$K$3*(($P547+T547*$D$8/2)^2-1)*($Q547+X547*$D$8/2)-($K$4^2)*($P547+T547*$D$8/2)</f>
        <v>0.93919303053824787</v>
      </c>
      <c r="Z547" s="19">
        <f t="shared" si="617"/>
        <v>0.94287041995238363</v>
      </c>
      <c r="AA547" s="19">
        <f t="shared" si="593"/>
        <v>0.88636187417453005</v>
      </c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</row>
    <row r="548" spans="1:52" ht="17" x14ac:dyDescent="0.4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11">
        <f t="shared" si="584"/>
        <v>10.779999999999859</v>
      </c>
      <c r="P548" s="11">
        <f t="shared" si="585"/>
        <v>-2.0057141670733158</v>
      </c>
      <c r="Q548" s="11">
        <f t="shared" si="586"/>
        <v>0.18512061343700617</v>
      </c>
      <c r="R548" s="2"/>
      <c r="S548" s="2"/>
      <c r="T548" s="15">
        <f t="shared" si="587"/>
        <v>0.18512061343700617</v>
      </c>
      <c r="U548" s="15">
        <f t="shared" si="588"/>
        <v>0.19398577260233302</v>
      </c>
      <c r="V548" s="15">
        <f t="shared" si="589"/>
        <v>0.19346009003834708</v>
      </c>
      <c r="W548" s="15">
        <f t="shared" si="590"/>
        <v>0.20186395006642463</v>
      </c>
      <c r="X548" s="19">
        <f t="shared" si="591"/>
        <v>0.88651591653268325</v>
      </c>
      <c r="Y548" s="19">
        <f t="shared" ref="Y548:Z548" si="618">-$K$3*(($P548+T548*$D$8/2)^2-1)*($Q548+X548*$D$8/2)-($K$4^2)*($P548+T548*$D$8/2)</f>
        <v>0.83394766013409138</v>
      </c>
      <c r="Z548" s="19">
        <f t="shared" si="618"/>
        <v>0.8371668314709233</v>
      </c>
      <c r="AA548" s="19">
        <f t="shared" si="593"/>
        <v>0.78768043480465422</v>
      </c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</row>
    <row r="549" spans="1:52" ht="17" x14ac:dyDescent="0.4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11">
        <f t="shared" si="584"/>
        <v>10.799999999999859</v>
      </c>
      <c r="P549" s="11">
        <f t="shared" si="585"/>
        <v>-2.0018412461107</v>
      </c>
      <c r="Q549" s="11">
        <f t="shared" si="586"/>
        <v>0.20184203121883074</v>
      </c>
      <c r="R549" s="2"/>
      <c r="S549" s="2"/>
      <c r="T549" s="15">
        <f t="shared" si="587"/>
        <v>0.20184203121883074</v>
      </c>
      <c r="U549" s="15">
        <f t="shared" si="588"/>
        <v>0.20972017685276573</v>
      </c>
      <c r="V549" s="15">
        <f t="shared" si="589"/>
        <v>0.20926002129437424</v>
      </c>
      <c r="W549" s="15">
        <f t="shared" si="590"/>
        <v>0.21673427880780188</v>
      </c>
      <c r="X549" s="19">
        <f t="shared" si="591"/>
        <v>0.78781456339349831</v>
      </c>
      <c r="Y549" s="19">
        <f t="shared" ref="Y549:Z549" si="619">-$K$3*(($P549+T549*$D$8/2)^2-1)*($Q549+X549*$D$8/2)-($K$4^2)*($P549+T549*$D$8/2)</f>
        <v>0.74179900755435102</v>
      </c>
      <c r="Z549" s="19">
        <f t="shared" si="619"/>
        <v>0.74461237944855774</v>
      </c>
      <c r="AA549" s="19">
        <f t="shared" si="593"/>
        <v>0.70131211329342014</v>
      </c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</row>
    <row r="550" spans="1:52" ht="17" x14ac:dyDescent="0.4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11">
        <f t="shared" si="584"/>
        <v>10.819999999999858</v>
      </c>
      <c r="P550" s="11">
        <f t="shared" si="585"/>
        <v>-1.9976527904229637</v>
      </c>
      <c r="Q550" s="11">
        <f t="shared" si="586"/>
        <v>0.2167151960544732</v>
      </c>
      <c r="R550" s="2"/>
      <c r="S550" s="2"/>
      <c r="T550" s="15">
        <f t="shared" si="587"/>
        <v>0.2167151960544732</v>
      </c>
      <c r="U550" s="15">
        <f t="shared" si="588"/>
        <v>0.22372948239474511</v>
      </c>
      <c r="V550" s="15">
        <f t="shared" si="589"/>
        <v>0.22332699196730318</v>
      </c>
      <c r="W550" s="15">
        <f t="shared" si="590"/>
        <v>0.22998789415016688</v>
      </c>
      <c r="X550" s="19">
        <f t="shared" si="591"/>
        <v>0.70142863402719047</v>
      </c>
      <c r="Y550" s="19">
        <f t="shared" ref="Y550:Z550" si="620">-$K$3*(($P550+T550*$D$8/2)^2-1)*($Q550+X550*$D$8/2)-($K$4^2)*($P550+T550*$D$8/2)</f>
        <v>0.66117959128299852</v>
      </c>
      <c r="Z550" s="19">
        <f t="shared" si="620"/>
        <v>0.66363490478468345</v>
      </c>
      <c r="AA550" s="19">
        <f t="shared" si="593"/>
        <v>0.62577416933971253</v>
      </c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</row>
    <row r="551" spans="1:52" ht="17" x14ac:dyDescent="0.4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11">
        <f t="shared" si="584"/>
        <v>10.839999999999858</v>
      </c>
      <c r="P551" s="11">
        <f t="shared" si="585"/>
        <v>-1.9931834036265346</v>
      </c>
      <c r="Q551" s="11">
        <f t="shared" si="586"/>
        <v>0.22997130203948077</v>
      </c>
      <c r="R551" s="2"/>
      <c r="S551" s="2"/>
      <c r="T551" s="15">
        <f t="shared" si="587"/>
        <v>0.22997130203948077</v>
      </c>
      <c r="U551" s="15">
        <f t="shared" si="588"/>
        <v>0.23623005395998939</v>
      </c>
      <c r="V551" s="15">
        <f t="shared" si="589"/>
        <v>0.23587822676086501</v>
      </c>
      <c r="W551" s="15">
        <f t="shared" si="590"/>
        <v>0.24182795826841566</v>
      </c>
      <c r="X551" s="19">
        <f t="shared" si="591"/>
        <v>0.62587519205086095</v>
      </c>
      <c r="Y551" s="19">
        <f t="shared" ref="Y551:Z551" si="621">-$K$3*(($P551+T551*$D$8/2)^2-1)*($Q551+X551*$D$8/2)-($K$4^2)*($P551+T551*$D$8/2)</f>
        <v>0.59069247213842302</v>
      </c>
      <c r="Z551" s="19">
        <f t="shared" si="621"/>
        <v>0.59283281144674449</v>
      </c>
      <c r="AA551" s="19">
        <f t="shared" si="593"/>
        <v>0.55974800607565078</v>
      </c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</row>
    <row r="552" spans="1:52" ht="17" x14ac:dyDescent="0.4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11">
        <f t="shared" si="584"/>
        <v>10.859999999999857</v>
      </c>
      <c r="P552" s="11">
        <f t="shared" si="585"/>
        <v>-1.9884633508873693</v>
      </c>
      <c r="Q552" s="11">
        <f t="shared" si="586"/>
        <v>0.24181354792380358</v>
      </c>
      <c r="R552" s="2"/>
      <c r="S552" s="2"/>
      <c r="T552" s="15">
        <f t="shared" si="587"/>
        <v>0.24181354792380358</v>
      </c>
      <c r="U552" s="15">
        <f t="shared" si="588"/>
        <v>0.24741190232152921</v>
      </c>
      <c r="V552" s="15">
        <f t="shared" si="589"/>
        <v>0.2471045287226335</v>
      </c>
      <c r="W552" s="15">
        <f t="shared" si="590"/>
        <v>0.25243278871472163</v>
      </c>
      <c r="X552" s="19">
        <f t="shared" si="591"/>
        <v>0.55983543977256267</v>
      </c>
      <c r="Y552" s="19">
        <f t="shared" ref="Y552:Z552" si="622">-$K$3*(($P552+T552*$D$8/2)^2-1)*($Q552+X552*$D$8/2)-($K$4^2)*($P552+T552*$D$8/2)</f>
        <v>0.52909807988299096</v>
      </c>
      <c r="Z552" s="19">
        <f t="shared" si="622"/>
        <v>0.53096203954590404</v>
      </c>
      <c r="AA552" s="19">
        <f t="shared" si="593"/>
        <v>0.50206562606145244</v>
      </c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</row>
    <row r="553" spans="1:52" ht="17" x14ac:dyDescent="0.4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11">
        <f t="shared" si="584"/>
        <v>10.879999999999857</v>
      </c>
      <c r="P553" s="11">
        <f t="shared" si="585"/>
        <v>-1.983519086891613</v>
      </c>
      <c r="Q553" s="11">
        <f t="shared" si="586"/>
        <v>0.25242028560610957</v>
      </c>
      <c r="R553" s="2"/>
      <c r="S553" s="2"/>
      <c r="T553" s="15">
        <f t="shared" si="587"/>
        <v>0.25242028560610957</v>
      </c>
      <c r="U553" s="15">
        <f t="shared" si="588"/>
        <v>0.25744169743170059</v>
      </c>
      <c r="V553" s="15">
        <f t="shared" si="589"/>
        <v>0.25717328961550717</v>
      </c>
      <c r="W553" s="15">
        <f t="shared" si="590"/>
        <v>0.26195873251561508</v>
      </c>
      <c r="X553" s="19">
        <f t="shared" si="591"/>
        <v>0.50214118255910289</v>
      </c>
      <c r="Y553" s="19">
        <f t="shared" ref="Y553:Z553" si="623">-$K$3*(($P553+T553*$D$8/2)^2-1)*($Q553+X553*$D$8/2)-($K$4^2)*($P553+T553*$D$8/2)</f>
        <v>0.47530040093976167</v>
      </c>
      <c r="Z553" s="19">
        <f t="shared" si="623"/>
        <v>0.47692234547527401</v>
      </c>
      <c r="AA553" s="19">
        <f t="shared" si="593"/>
        <v>0.45169579409448324</v>
      </c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</row>
    <row r="554" spans="1:52" ht="17" x14ac:dyDescent="0.4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11">
        <f t="shared" si="584"/>
        <v>10.899999999999856</v>
      </c>
      <c r="P554" s="11">
        <f t="shared" si="585"/>
        <v>-1.9783737235842258</v>
      </c>
      <c r="Q554" s="11">
        <f t="shared" si="586"/>
        <v>0.26194789383772177</v>
      </c>
      <c r="R554" s="2"/>
      <c r="S554" s="2"/>
      <c r="T554" s="15">
        <f t="shared" si="587"/>
        <v>0.26194789383772177</v>
      </c>
      <c r="U554" s="15">
        <f t="shared" si="588"/>
        <v>0.26646550380923295</v>
      </c>
      <c r="V554" s="15">
        <f t="shared" si="589"/>
        <v>0.26623122577849806</v>
      </c>
      <c r="W554" s="15">
        <f t="shared" si="590"/>
        <v>0.27054276524574861</v>
      </c>
      <c r="X554" s="19">
        <f t="shared" si="591"/>
        <v>0.45176099715111606</v>
      </c>
      <c r="Y554" s="19">
        <f t="shared" ref="Y554:Z554" si="624">-$K$3*(($P554+T554*$D$8/2)^2-1)*($Q554+X554*$D$8/2)-($K$4^2)*($P554+T554*$D$8/2)</f>
        <v>0.42833319407763049</v>
      </c>
      <c r="Z554" s="19">
        <f t="shared" si="624"/>
        <v>0.42974357040134215</v>
      </c>
      <c r="AA554" s="19">
        <f t="shared" si="593"/>
        <v>0.40773045965563459</v>
      </c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</row>
    <row r="555" spans="1:52" ht="17" x14ac:dyDescent="0.4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11">
        <f t="shared" si="584"/>
        <v>10.919999999999856</v>
      </c>
      <c r="P555" s="11">
        <f t="shared" si="585"/>
        <v>-1.9730474431900293</v>
      </c>
      <c r="Q555" s="11">
        <f t="shared" si="586"/>
        <v>0.27053337712360409</v>
      </c>
      <c r="R555" s="2"/>
      <c r="S555" s="2"/>
      <c r="T555" s="15">
        <f t="shared" si="587"/>
        <v>0.27053337712360409</v>
      </c>
      <c r="U555" s="15">
        <f t="shared" si="588"/>
        <v>0.27461124369830814</v>
      </c>
      <c r="V555" s="15">
        <f t="shared" si="589"/>
        <v>0.2744068439046527</v>
      </c>
      <c r="W555" s="15">
        <f t="shared" si="590"/>
        <v>0.27830482417180419</v>
      </c>
      <c r="X555" s="19">
        <f t="shared" si="591"/>
        <v>0.40778665747040566</v>
      </c>
      <c r="Y555" s="19">
        <f t="shared" ref="Y555:Z555" si="625">-$K$3*(($P555+T555*$D$8/2)^2-1)*($Q555+X555*$D$8/2)-($K$4^2)*($P555+T555*$D$8/2)</f>
        <v>0.38734667810486201</v>
      </c>
      <c r="Z555" s="19">
        <f t="shared" si="625"/>
        <v>0.38857235241000421</v>
      </c>
      <c r="AA555" s="19">
        <f t="shared" si="593"/>
        <v>0.36937179848551582</v>
      </c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</row>
    <row r="556" spans="1:52" ht="17" x14ac:dyDescent="0.4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11">
        <f t="shared" si="584"/>
        <v>10.939999999999856</v>
      </c>
      <c r="P556" s="11">
        <f t="shared" si="585"/>
        <v>-1.9675578619350249</v>
      </c>
      <c r="Q556" s="11">
        <f t="shared" si="586"/>
        <v>0.27829669884688962</v>
      </c>
      <c r="R556" s="2"/>
      <c r="S556" s="2"/>
      <c r="T556" s="15">
        <f t="shared" si="587"/>
        <v>0.27829669884688962</v>
      </c>
      <c r="U556" s="15">
        <f t="shared" si="588"/>
        <v>0.28199090062681115</v>
      </c>
      <c r="V556" s="15">
        <f t="shared" si="589"/>
        <v>0.28181264855518678</v>
      </c>
      <c r="W556" s="15">
        <f t="shared" si="590"/>
        <v>0.28534989025067342</v>
      </c>
      <c r="X556" s="19">
        <f t="shared" si="591"/>
        <v>0.36942017799215288</v>
      </c>
      <c r="Y556" s="19">
        <f t="shared" ref="Y556:Z556" si="626">-$K$3*(($P556+T556*$D$8/2)^2-1)*($Q556+X556*$D$8/2)-($K$4^2)*($P556+T556*$D$8/2)</f>
        <v>0.35159497082971858</v>
      </c>
      <c r="Z556" s="19">
        <f t="shared" si="626"/>
        <v>0.35265957018918859</v>
      </c>
      <c r="AA556" s="19">
        <f t="shared" si="593"/>
        <v>0.33592009102555864</v>
      </c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</row>
    <row r="557" spans="1:52" ht="17" x14ac:dyDescent="0.4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11">
        <f t="shared" si="584"/>
        <v>10.959999999999855</v>
      </c>
      <c r="P557" s="11">
        <f t="shared" si="585"/>
        <v>-1.9619203496434863</v>
      </c>
      <c r="Q557" s="11">
        <f t="shared" si="586"/>
        <v>0.28534286335040804</v>
      </c>
      <c r="R557" s="2"/>
      <c r="S557" s="2"/>
      <c r="T557" s="15">
        <f t="shared" si="587"/>
        <v>0.28534286335040804</v>
      </c>
      <c r="U557" s="15">
        <f t="shared" si="588"/>
        <v>0.28870248027912393</v>
      </c>
      <c r="V557" s="15">
        <f t="shared" si="589"/>
        <v>0.28854710774013415</v>
      </c>
      <c r="W557" s="15">
        <f t="shared" si="590"/>
        <v>0.29176983703879456</v>
      </c>
      <c r="X557" s="19">
        <f t="shared" si="591"/>
        <v>0.33596169287158895</v>
      </c>
      <c r="Y557" s="19">
        <f t="shared" ref="Y557:Z557" si="627">-$K$3*(($P557+T557*$D$8/2)^2-1)*($Q557+X557*$D$8/2)-($K$4^2)*($P557+T557*$D$8/2)</f>
        <v>0.32042443897260942</v>
      </c>
      <c r="Z557" s="19">
        <f t="shared" si="627"/>
        <v>0.32134868441932452</v>
      </c>
      <c r="AA557" s="19">
        <f t="shared" si="593"/>
        <v>0.30676255356678972</v>
      </c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</row>
    <row r="558" spans="1:52" ht="17" x14ac:dyDescent="0.4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11">
        <f t="shared" si="584"/>
        <v>10.979999999999855</v>
      </c>
      <c r="P558" s="11">
        <f t="shared" si="585"/>
        <v>-1.9561483100553938</v>
      </c>
      <c r="Q558" s="11">
        <f t="shared" si="586"/>
        <v>0.2917637649944822</v>
      </c>
      <c r="R558" s="2"/>
      <c r="S558" s="2"/>
      <c r="T558" s="15">
        <f t="shared" si="587"/>
        <v>0.2917637649944822</v>
      </c>
      <c r="U558" s="15">
        <f t="shared" si="588"/>
        <v>0.29483174786464361</v>
      </c>
      <c r="V558" s="15">
        <f t="shared" si="589"/>
        <v>0.2946963953323225</v>
      </c>
      <c r="W558" s="15">
        <f t="shared" si="590"/>
        <v>0.29764506612289687</v>
      </c>
      <c r="X558" s="19">
        <f t="shared" si="591"/>
        <v>0.30679828701614276</v>
      </c>
      <c r="Y558" s="19">
        <f t="shared" ref="Y558:Z558" si="628">-$K$3*(($P558+T558*$D$8/2)^2-1)*($Q558+X558*$D$8/2)-($K$4^2)*($P558+T558*$D$8/2)</f>
        <v>0.29326303378402852</v>
      </c>
      <c r="Z558" s="19">
        <f t="shared" si="628"/>
        <v>0.29406505642073499</v>
      </c>
      <c r="AA558" s="19">
        <f t="shared" si="593"/>
        <v>0.28136316639494252</v>
      </c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</row>
    <row r="559" spans="1:52" ht="17" x14ac:dyDescent="0.4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11">
        <f t="shared" si="584"/>
        <v>10.999999999999854</v>
      </c>
      <c r="P559" s="11">
        <f t="shared" si="585"/>
        <v>-1.9502534263303561</v>
      </c>
      <c r="Q559" s="11">
        <f t="shared" si="586"/>
        <v>0.29763982377388426</v>
      </c>
      <c r="R559" s="2"/>
      <c r="S559" s="2"/>
      <c r="T559" s="15">
        <f t="shared" si="587"/>
        <v>0.29763982377388426</v>
      </c>
      <c r="U559" s="15">
        <f t="shared" si="588"/>
        <v>0.3004537620104159</v>
      </c>
      <c r="V559" s="15">
        <f t="shared" si="589"/>
        <v>0.30033593005734843</v>
      </c>
      <c r="W559" s="15">
        <f t="shared" si="590"/>
        <v>0.30304594904419169</v>
      </c>
      <c r="X559" s="19">
        <f t="shared" si="591"/>
        <v>0.28139382365316257</v>
      </c>
      <c r="Y559" s="19">
        <f t="shared" ref="Y559:Z559" si="629">-$K$3*(($P559+T559*$D$8/2)^2-1)*($Q559+X559*$D$8/2)-($K$4^2)*($P559+T559*$D$8/2)</f>
        <v>0.26961062834641547</v>
      </c>
      <c r="Z559" s="19">
        <f t="shared" si="629"/>
        <v>0.27030626351537013</v>
      </c>
      <c r="AA559" s="19">
        <f t="shared" si="593"/>
        <v>0.25925349441662759</v>
      </c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</row>
    <row r="560" spans="1:52" ht="17" x14ac:dyDescent="0.4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11">
        <f t="shared" si="584"/>
        <v>11.019999999999854</v>
      </c>
      <c r="P560" s="11">
        <f t="shared" si="585"/>
        <v>-1.9442458758071774</v>
      </c>
      <c r="Q560" s="11">
        <f t="shared" si="586"/>
        <v>0.30304142744652879</v>
      </c>
      <c r="R560" s="2"/>
      <c r="S560" s="2"/>
      <c r="T560" s="15">
        <f t="shared" si="587"/>
        <v>0.30304142744652879</v>
      </c>
      <c r="U560" s="15">
        <f t="shared" si="588"/>
        <v>0.30563422508723093</v>
      </c>
      <c r="V560" s="15">
        <f t="shared" si="589"/>
        <v>0.30553173077873091</v>
      </c>
      <c r="W560" s="15">
        <f t="shared" si="590"/>
        <v>0.30803409525125386</v>
      </c>
      <c r="X560" s="19">
        <f t="shared" si="591"/>
        <v>0.25927976407021625</v>
      </c>
      <c r="Y560" s="19">
        <f t="shared" ref="Y560:Z560" si="630">-$K$3*(($P560+T560*$D$8/2)^2-1)*($Q560+X560*$D$8/2)-($K$4^2)*($P560+T560*$D$8/2)</f>
        <v>0.24903033322020995</v>
      </c>
      <c r="Z560" s="19">
        <f t="shared" si="630"/>
        <v>0.24963339023625442</v>
      </c>
      <c r="AA560" s="19">
        <f t="shared" si="593"/>
        <v>0.24002446375837105</v>
      </c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</row>
    <row r="561" spans="1:52" ht="17" x14ac:dyDescent="0.4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11">
        <f t="shared" si="584"/>
        <v>11.039999999999853</v>
      </c>
      <c r="P561" s="11">
        <f t="shared" si="585"/>
        <v>-1.9381345176924119</v>
      </c>
      <c r="Q561" s="11">
        <f t="shared" si="586"/>
        <v>0.3080301996956672</v>
      </c>
      <c r="R561" s="2"/>
      <c r="S561" s="2"/>
      <c r="T561" s="15">
        <f t="shared" si="587"/>
        <v>0.3080301996956672</v>
      </c>
      <c r="U561" s="15">
        <f t="shared" si="588"/>
        <v>0.31043066912724943</v>
      </c>
      <c r="V561" s="15">
        <f t="shared" si="589"/>
        <v>0.31034160711604658</v>
      </c>
      <c r="W561" s="15">
        <f t="shared" si="590"/>
        <v>0.31266346466973466</v>
      </c>
      <c r="X561" s="19">
        <f t="shared" si="591"/>
        <v>0.2400469431582215</v>
      </c>
      <c r="Y561" s="19">
        <f t="shared" ref="Y561:Z561" si="631">-$K$3*(($P561+T561*$D$8/2)^2-1)*($Q561+X561*$D$8/2)-($K$4^2)*($P561+T561*$D$8/2)</f>
        <v>0.23114074203794122</v>
      </c>
      <c r="Z561" s="19">
        <f t="shared" si="631"/>
        <v>0.23166324870337207</v>
      </c>
      <c r="AA561" s="19">
        <f t="shared" si="593"/>
        <v>0.22331903806879949</v>
      </c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</row>
    <row r="562" spans="1:52" ht="17" x14ac:dyDescent="0.4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11">
        <f t="shared" si="584"/>
        <v>11.059999999999853</v>
      </c>
      <c r="P562" s="11">
        <f t="shared" si="585"/>
        <v>-1.9319270569695719</v>
      </c>
      <c r="Q562" s="11">
        <f t="shared" si="586"/>
        <v>0.31266011290469936</v>
      </c>
      <c r="R562" s="2"/>
      <c r="S562" s="2"/>
      <c r="T562" s="15">
        <f t="shared" si="587"/>
        <v>0.31266011290469936</v>
      </c>
      <c r="U562" s="15">
        <f t="shared" si="588"/>
        <v>0.31489349535054922</v>
      </c>
      <c r="V562" s="15">
        <f t="shared" si="589"/>
        <v>0.31481620334347377</v>
      </c>
      <c r="W562" s="15">
        <f t="shared" si="590"/>
        <v>0.31698134222767466</v>
      </c>
      <c r="X562" s="19">
        <f t="shared" si="591"/>
        <v>0.22333824458498408</v>
      </c>
      <c r="Y562" s="19">
        <f t="shared" ref="Y562:Z562" si="632">-$K$3*(($P562+T562*$D$8/2)^2-1)*($Q562+X562*$D$8/2)-($K$4^2)*($P562+T562*$D$8/2)</f>
        <v>0.21560904387744051</v>
      </c>
      <c r="Z562" s="19">
        <f t="shared" si="632"/>
        <v>0.21606146614876498</v>
      </c>
      <c r="AA562" s="19">
        <f t="shared" si="593"/>
        <v>0.20882572723956971</v>
      </c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</row>
    <row r="563" spans="1:52" ht="17" x14ac:dyDescent="0.4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11">
        <f t="shared" si="584"/>
        <v>11.079999999999853</v>
      </c>
      <c r="P563" s="11">
        <f t="shared" si="585"/>
        <v>-1.9256301874611705</v>
      </c>
      <c r="Q563" s="11">
        <f t="shared" si="586"/>
        <v>0.3169784628776226</v>
      </c>
      <c r="R563" s="2"/>
      <c r="S563" s="2"/>
      <c r="T563" s="15">
        <f t="shared" si="587"/>
        <v>0.3169784628776226</v>
      </c>
      <c r="U563" s="15">
        <f t="shared" si="588"/>
        <v>0.31906688396143323</v>
      </c>
      <c r="V563" s="15">
        <f t="shared" si="589"/>
        <v>0.31899991219512142</v>
      </c>
      <c r="W563" s="15">
        <f t="shared" si="590"/>
        <v>0.32102919027094645</v>
      </c>
      <c r="X563" s="19">
        <f t="shared" si="591"/>
        <v>0.20884210838106498</v>
      </c>
      <c r="Y563" s="19">
        <f t="shared" ref="Y563:Z563" si="633">-$K$3*(($P563+T563*$D$8/2)^2-1)*($Q563+X563*$D$8/2)-($K$4^2)*($P563+T563*$D$8/2)</f>
        <v>0.20214493174988379</v>
      </c>
      <c r="Z563" s="19">
        <f t="shared" si="633"/>
        <v>0.20253636966619348</v>
      </c>
      <c r="AA563" s="19">
        <f t="shared" si="593"/>
        <v>0.19627285637389269</v>
      </c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</row>
    <row r="564" spans="1:52" ht="17" x14ac:dyDescent="0.4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11">
        <f t="shared" si="584"/>
        <v>11.099999999999852</v>
      </c>
      <c r="P564" s="11">
        <f t="shared" si="585"/>
        <v>-1.919249716642965</v>
      </c>
      <c r="Q564" s="11">
        <f t="shared" si="586"/>
        <v>0.32102672143624633</v>
      </c>
      <c r="R564" s="2"/>
      <c r="S564" s="2"/>
      <c r="T564" s="15">
        <f t="shared" si="587"/>
        <v>0.32102672143624633</v>
      </c>
      <c r="U564" s="15">
        <f t="shared" si="588"/>
        <v>0.3229895894243498</v>
      </c>
      <c r="V564" s="15">
        <f t="shared" si="589"/>
        <v>0.32293167377700649</v>
      </c>
      <c r="W564" s="15">
        <f t="shared" si="590"/>
        <v>0.32484339334627543</v>
      </c>
      <c r="X564" s="19">
        <f t="shared" si="591"/>
        <v>0.19628679881034672</v>
      </c>
      <c r="Y564" s="19">
        <f t="shared" ref="Y564:Z564" si="634">-$K$3*(($P564+T564*$D$8/2)^2-1)*($Q564+X564*$D$8/2)-($K$4^2)*($P564+T564*$D$8/2)</f>
        <v>0.19049523407601709</v>
      </c>
      <c r="Z564" s="19">
        <f t="shared" si="634"/>
        <v>0.19083359550145396</v>
      </c>
      <c r="AA564" s="19">
        <f t="shared" si="593"/>
        <v>0.18542352212850188</v>
      </c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</row>
    <row r="565" spans="1:52" ht="17" x14ac:dyDescent="0.4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11">
        <f t="shared" si="584"/>
        <v>11.119999999999852</v>
      </c>
      <c r="P565" s="11">
        <f t="shared" si="585"/>
        <v>-1.9127906745056809</v>
      </c>
      <c r="Q565" s="11">
        <f t="shared" si="586"/>
        <v>0.32484128136989232</v>
      </c>
      <c r="R565" s="2"/>
      <c r="S565" s="2"/>
      <c r="T565" s="15">
        <f t="shared" si="587"/>
        <v>0.32484128136989232</v>
      </c>
      <c r="U565" s="15">
        <f t="shared" si="588"/>
        <v>0.32669563496667259</v>
      </c>
      <c r="V565" s="15">
        <f t="shared" si="589"/>
        <v>0.32664567333928241</v>
      </c>
      <c r="W565" s="15">
        <f t="shared" si="590"/>
        <v>0.32845590838798722</v>
      </c>
      <c r="X565" s="19">
        <f t="shared" si="591"/>
        <v>0.18543535967802649</v>
      </c>
      <c r="Y565" s="19">
        <f t="shared" ref="Y565:Z565" si="635">-$K$3*(($P565+T565*$D$8/2)^2-1)*($Q565+X565*$D$8/2)-($K$4^2)*($P565+T565*$D$8/2)</f>
        <v>0.18043919693900912</v>
      </c>
      <c r="Z565" s="19">
        <f t="shared" si="635"/>
        <v>0.18073135090474457</v>
      </c>
      <c r="AA565" s="19">
        <f t="shared" si="593"/>
        <v>0.17607116560977398</v>
      </c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</row>
    <row r="566" spans="1:52" ht="17" x14ac:dyDescent="0.4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11">
        <f t="shared" si="584"/>
        <v>11.139999999999851</v>
      </c>
      <c r="P566" s="11">
        <f t="shared" si="585"/>
        <v>-1.9062574084844481</v>
      </c>
      <c r="Q566" s="11">
        <f t="shared" si="586"/>
        <v>0.32845410677314335</v>
      </c>
      <c r="R566" s="2"/>
      <c r="S566" s="2"/>
      <c r="T566" s="15">
        <f t="shared" si="587"/>
        <v>0.32845410677314335</v>
      </c>
      <c r="U566" s="15">
        <f t="shared" si="588"/>
        <v>0.33021491863586144</v>
      </c>
      <c r="V566" s="15">
        <f t="shared" si="589"/>
        <v>0.33017195025303969</v>
      </c>
      <c r="W566" s="15">
        <f t="shared" si="590"/>
        <v>0.3318948319633141</v>
      </c>
      <c r="X566" s="19">
        <f t="shared" si="591"/>
        <v>0.17608118627181168</v>
      </c>
      <c r="Y566" s="19">
        <f t="shared" ref="Y566:Z566" si="636">-$K$3*(($P566+T566*$D$8/2)^2-1)*($Q566+X566*$D$8/2)-($K$4^2)*($P566+T566*$D$8/2)</f>
        <v>0.1717843479896366</v>
      </c>
      <c r="Z566" s="19">
        <f t="shared" si="636"/>
        <v>0.17203625950853718</v>
      </c>
      <c r="AA566" s="19">
        <f t="shared" si="593"/>
        <v>0.16803569478597047</v>
      </c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</row>
    <row r="567" spans="1:52" ht="17" x14ac:dyDescent="0.4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11">
        <f t="shared" si="584"/>
        <v>11.159999999999851</v>
      </c>
      <c r="P567" s="11">
        <f t="shared" si="585"/>
        <v>-1.8996536662294006</v>
      </c>
      <c r="Q567" s="11">
        <f t="shared" si="586"/>
        <v>0.3318933004266571</v>
      </c>
      <c r="R567" s="2"/>
      <c r="S567" s="2"/>
      <c r="T567" s="15">
        <f t="shared" si="587"/>
        <v>0.3318933004266571</v>
      </c>
      <c r="U567" s="15">
        <f t="shared" si="588"/>
        <v>0.33357374189570815</v>
      </c>
      <c r="V567" s="15">
        <f t="shared" si="589"/>
        <v>0.33353692919939359</v>
      </c>
      <c r="W567" s="15">
        <f t="shared" si="590"/>
        <v>0.33518489493647885</v>
      </c>
      <c r="X567" s="19">
        <f t="shared" si="591"/>
        <v>0.16804414690510372</v>
      </c>
      <c r="Y567" s="19">
        <f t="shared" ref="Y567:Z567" si="637">-$K$3*(($P567+T567*$D$8/2)^2-1)*($Q567+X567*$D$8/2)-($K$4^2)*($P567+T567*$D$8/2)</f>
        <v>0.16436287727364896</v>
      </c>
      <c r="Z567" s="19">
        <f t="shared" si="637"/>
        <v>0.16457972549108613</v>
      </c>
      <c r="AA567" s="19">
        <f t="shared" si="593"/>
        <v>0.16116009415032773</v>
      </c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</row>
    <row r="568" spans="1:52" ht="17" x14ac:dyDescent="0.4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11">
        <f t="shared" si="584"/>
        <v>11.179999999999851</v>
      </c>
      <c r="P568" s="11">
        <f t="shared" si="585"/>
        <v>-1.8929826677708894</v>
      </c>
      <c r="Q568" s="11">
        <f t="shared" si="586"/>
        <v>0.33518359858194013</v>
      </c>
      <c r="R568" s="2"/>
      <c r="S568" s="2"/>
      <c r="T568" s="15">
        <f t="shared" si="587"/>
        <v>0.33518359858194013</v>
      </c>
      <c r="U568" s="15">
        <f t="shared" si="588"/>
        <v>0.33679527049992108</v>
      </c>
      <c r="V568" s="15">
        <f t="shared" si="589"/>
        <v>0.33676388333535573</v>
      </c>
      <c r="W568" s="15">
        <f t="shared" si="590"/>
        <v>0.33834789371820456</v>
      </c>
      <c r="X568" s="19">
        <f t="shared" si="591"/>
        <v>0.16116719179809591</v>
      </c>
      <c r="Y568" s="19">
        <f t="shared" ref="Y568:Z568" si="638">-$K$3*(($P568+T568*$D$8/2)^2-1)*($Q568+X568*$D$8/2)-($K$4^2)*($P568+T568*$D$8/2)</f>
        <v>0.15802847534155728</v>
      </c>
      <c r="Z568" s="19">
        <f t="shared" si="638"/>
        <v>0.15821475681322061</v>
      </c>
      <c r="AA568" s="19">
        <f t="shared" si="593"/>
        <v>0.15530746461980494</v>
      </c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</row>
    <row r="569" spans="1:52" ht="17" x14ac:dyDescent="0.4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11">
        <f t="shared" si="584"/>
        <v>11.19999999999985</v>
      </c>
      <c r="P569" s="11">
        <f t="shared" si="585"/>
        <v>-1.8862471684376538</v>
      </c>
      <c r="Q569" s="11">
        <f t="shared" si="586"/>
        <v>0.33834680231769831</v>
      </c>
      <c r="R569" s="2"/>
      <c r="S569" s="2"/>
      <c r="T569" s="15">
        <f t="shared" si="587"/>
        <v>0.33834680231769831</v>
      </c>
      <c r="U569" s="15">
        <f t="shared" si="588"/>
        <v>0.33989993624048992</v>
      </c>
      <c r="V569" s="15">
        <f t="shared" si="589"/>
        <v>0.33987333806135311</v>
      </c>
      <c r="W569" s="15">
        <f t="shared" si="590"/>
        <v>0.34140306618054528</v>
      </c>
      <c r="X569" s="19">
        <f t="shared" si="591"/>
        <v>0.15531339227915941</v>
      </c>
      <c r="Y569" s="19">
        <f t="shared" ref="Y569:Z569" si="639">-$K$3*(($P569+T569*$D$8/2)^2-1)*($Q569+X569*$D$8/2)-($K$4^2)*($P569+T569*$D$8/2)</f>
        <v>0.15265357436547999</v>
      </c>
      <c r="Z569" s="19">
        <f t="shared" si="639"/>
        <v>0.1528131931423482</v>
      </c>
      <c r="AA569" s="19">
        <f t="shared" si="593"/>
        <v>0.15035844203056015</v>
      </c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</row>
    <row r="570" spans="1:52" ht="17" x14ac:dyDescent="0.4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11">
        <f t="shared" si="584"/>
        <v>11.21999999999985</v>
      </c>
      <c r="P570" s="11">
        <f t="shared" si="585"/>
        <v>-1.8794495137139808</v>
      </c>
      <c r="Q570" s="11">
        <f t="shared" si="586"/>
        <v>0.34140215354878289</v>
      </c>
      <c r="R570" s="2"/>
      <c r="S570" s="2"/>
      <c r="T570" s="15">
        <f t="shared" si="587"/>
        <v>0.34140215354878289</v>
      </c>
      <c r="U570" s="15">
        <f t="shared" si="588"/>
        <v>0.34290578713541159</v>
      </c>
      <c r="V570" s="15">
        <f t="shared" si="589"/>
        <v>0.3428834229822032</v>
      </c>
      <c r="W570" s="15">
        <f t="shared" si="590"/>
        <v>0.34436741933700937</v>
      </c>
      <c r="X570" s="19">
        <f t="shared" si="591"/>
        <v>0.15036335866286965</v>
      </c>
      <c r="Y570" s="19">
        <f t="shared" ref="Y570:Z570" si="640">-$K$3*(($P570+T570*$D$8/2)^2-1)*($Q570+X570*$D$8/2)-($K$4^2)*($P570+T570*$D$8/2)</f>
        <v>0.14812694334203225</v>
      </c>
      <c r="Z570" s="19">
        <f t="shared" si="640"/>
        <v>0.14826328941132494</v>
      </c>
      <c r="AA570" s="19">
        <f t="shared" si="593"/>
        <v>0.14620894786100269</v>
      </c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</row>
    <row r="571" spans="1:52" ht="17" x14ac:dyDescent="0.4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11">
        <f t="shared" si="584"/>
        <v>11.239999999999849</v>
      </c>
      <c r="P571" s="11">
        <f t="shared" si="585"/>
        <v>-1.8725916870702441</v>
      </c>
      <c r="Q571" s="11">
        <f t="shared" si="586"/>
        <v>0.34436666278888484</v>
      </c>
      <c r="R571" s="2"/>
      <c r="S571" s="2"/>
      <c r="T571" s="15">
        <f t="shared" si="587"/>
        <v>0.34436666278888484</v>
      </c>
      <c r="U571" s="15">
        <f t="shared" si="588"/>
        <v>0.34582879269318006</v>
      </c>
      <c r="V571" s="15">
        <f t="shared" si="589"/>
        <v>0.34581017872509129</v>
      </c>
      <c r="W571" s="15">
        <f t="shared" si="590"/>
        <v>0.3472560150111183</v>
      </c>
      <c r="X571" s="19">
        <f t="shared" si="591"/>
        <v>0.14621299042952174</v>
      </c>
      <c r="Y571" s="19">
        <f t="shared" ref="Y571:Z571" si="641">-$K$3*(($P571+T571*$D$8/2)^2-1)*($Q571+X571*$D$8/2)-($K$4^2)*($P571+T571*$D$8/2)</f>
        <v>0.14435159362064742</v>
      </c>
      <c r="Z571" s="19">
        <f t="shared" si="641"/>
        <v>0.14446761111167272</v>
      </c>
      <c r="AA571" s="19">
        <f t="shared" si="593"/>
        <v>0.14276823082960566</v>
      </c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</row>
    <row r="572" spans="1:52" ht="17" x14ac:dyDescent="0.4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11">
        <f t="shared" si="584"/>
        <v>11.259999999999849</v>
      </c>
      <c r="P572" s="11">
        <f t="shared" si="585"/>
        <v>-1.8656753516681224</v>
      </c>
      <c r="Q572" s="11">
        <f t="shared" si="586"/>
        <v>0.34725539489129742</v>
      </c>
      <c r="R572" s="2"/>
      <c r="S572" s="2"/>
      <c r="T572" s="15">
        <f t="shared" si="587"/>
        <v>0.34725539489129742</v>
      </c>
      <c r="U572" s="15">
        <f t="shared" si="588"/>
        <v>0.34868311006476482</v>
      </c>
      <c r="V572" s="15">
        <f t="shared" si="589"/>
        <v>0.34866782444980587</v>
      </c>
      <c r="W572" s="15">
        <f t="shared" si="590"/>
        <v>0.35008221893678237</v>
      </c>
      <c r="X572" s="19">
        <f t="shared" si="591"/>
        <v>0.14277151734674209</v>
      </c>
      <c r="Y572" s="19">
        <f t="shared" ref="Y572:Z572" si="642">-$K$3*(($P572+T572*$D$8/2)^2-1)*($Q572+X572*$D$8/2)-($K$4^2)*($P572+T572*$D$8/2)</f>
        <v>0.14124295585084412</v>
      </c>
      <c r="Z572" s="19">
        <f t="shared" si="642"/>
        <v>0.14134120227424662</v>
      </c>
      <c r="AA572" s="19">
        <f t="shared" si="593"/>
        <v>0.1399571626913414</v>
      </c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</row>
    <row r="573" spans="1:52" ht="17" x14ac:dyDescent="0.4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11">
        <f t="shared" si="584"/>
        <v>11.279999999999848</v>
      </c>
      <c r="P573" s="11">
        <f t="shared" si="585"/>
        <v>-1.8587018867252649</v>
      </c>
      <c r="Q573" s="11">
        <f t="shared" si="586"/>
        <v>0.35008171821225831</v>
      </c>
      <c r="R573" s="2"/>
      <c r="S573" s="2"/>
      <c r="T573" s="15">
        <f t="shared" si="587"/>
        <v>0.35008171821225831</v>
      </c>
      <c r="U573" s="15">
        <f t="shared" si="588"/>
        <v>0.35148131616076156</v>
      </c>
      <c r="V573" s="15">
        <f t="shared" si="589"/>
        <v>0.35146899115153812</v>
      </c>
      <c r="W573" s="15">
        <f t="shared" si="590"/>
        <v>0.35285791804388372</v>
      </c>
      <c r="X573" s="19">
        <f t="shared" si="591"/>
        <v>0.13995979485032706</v>
      </c>
      <c r="Y573" s="19">
        <f t="shared" ref="Y573:Z573" si="643">-$K$3*(($P573+T573*$D$8/2)^2-1)*($Q573+X573*$D$8/2)-($K$4^2)*($P573+T573*$D$8/2)</f>
        <v>0.13872729392798377</v>
      </c>
      <c r="Z573" s="19">
        <f t="shared" si="643"/>
        <v>0.13880999158127061</v>
      </c>
      <c r="AA573" s="19">
        <f t="shared" si="593"/>
        <v>0.13770675584986147</v>
      </c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</row>
    <row r="574" spans="1:52" ht="17" x14ac:dyDescent="0.4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11">
        <f t="shared" si="584"/>
        <v>11.299999999999848</v>
      </c>
      <c r="P574" s="11">
        <f t="shared" si="585"/>
        <v>-1.8516724192223291</v>
      </c>
      <c r="Q574" s="11">
        <f t="shared" si="586"/>
        <v>0.35285752195132064</v>
      </c>
      <c r="R574" s="2"/>
      <c r="S574" s="2"/>
      <c r="T574" s="15">
        <f t="shared" si="587"/>
        <v>0.35285752195132064</v>
      </c>
      <c r="U574" s="15">
        <f t="shared" si="588"/>
        <v>0.35423461016426944</v>
      </c>
      <c r="V574" s="15">
        <f t="shared" si="589"/>
        <v>0.35422492520740195</v>
      </c>
      <c r="W574" s="15">
        <f t="shared" si="590"/>
        <v>0.35559371007437351</v>
      </c>
      <c r="X574" s="19">
        <f t="shared" si="591"/>
        <v>0.13770882129487827</v>
      </c>
      <c r="Y574" s="19">
        <f t="shared" ref="Y574:Z574" si="644">-$K$3*(($P574+T574*$D$8/2)^2-1)*($Q574+X574*$D$8/2)-($K$4^2)*($P574+T574*$D$8/2)</f>
        <v>0.13674032560813054</v>
      </c>
      <c r="Z574" s="19">
        <f t="shared" si="644"/>
        <v>0.13680940615264325</v>
      </c>
      <c r="AA574" s="19">
        <f t="shared" si="593"/>
        <v>0.13595687429774794</v>
      </c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</row>
    <row r="575" spans="1:52" ht="17" x14ac:dyDescent="0.4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11">
        <f t="shared" si="584"/>
        <v>11.319999999999848</v>
      </c>
      <c r="P575" s="11">
        <f t="shared" si="585"/>
        <v>-1.8445878515464322</v>
      </c>
      <c r="Q575" s="11">
        <f t="shared" si="586"/>
        <v>0.35559340581503457</v>
      </c>
      <c r="R575" s="2"/>
      <c r="S575" s="2"/>
      <c r="T575" s="15">
        <f t="shared" si="587"/>
        <v>0.35559340581503457</v>
      </c>
      <c r="U575" s="15">
        <f t="shared" si="588"/>
        <v>0.35695299030083821</v>
      </c>
      <c r="V575" s="15">
        <f t="shared" si="589"/>
        <v>0.35694566604658706</v>
      </c>
      <c r="W575" s="15">
        <f t="shared" si="590"/>
        <v>0.35829906914007065</v>
      </c>
      <c r="X575" s="19">
        <f t="shared" si="591"/>
        <v>0.13595844858036421</v>
      </c>
      <c r="Y575" s="19">
        <f t="shared" ref="Y575:Z575" si="645">-$K$3*(($P575+T575*$D$8/2)^2-1)*($Q575+X575*$D$8/2)-($K$4^2)*($P575+T575*$D$8/2)</f>
        <v>0.13522602315524734</v>
      </c>
      <c r="Z575" s="19">
        <f t="shared" si="645"/>
        <v>0.13528316625180437</v>
      </c>
      <c r="AA575" s="19">
        <f t="shared" si="593"/>
        <v>0.13465511289891641</v>
      </c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</row>
    <row r="576" spans="1:52" ht="17" x14ac:dyDescent="0.4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11">
        <f t="shared" si="584"/>
        <v>11.339999999999847</v>
      </c>
      <c r="P576" s="11">
        <f t="shared" si="585"/>
        <v>-1.837448885587599</v>
      </c>
      <c r="Q576" s="11">
        <f t="shared" si="586"/>
        <v>0.3582988456160125</v>
      </c>
      <c r="R576" s="2"/>
      <c r="S576" s="2"/>
      <c r="T576" s="15">
        <f t="shared" si="587"/>
        <v>0.3582988456160125</v>
      </c>
      <c r="U576" s="15">
        <f t="shared" si="588"/>
        <v>0.35964540822764191</v>
      </c>
      <c r="V576" s="15">
        <f t="shared" si="589"/>
        <v>0.35964020132291424</v>
      </c>
      <c r="W576" s="15">
        <f t="shared" si="590"/>
        <v>0.36098249036547519</v>
      </c>
      <c r="X576" s="19">
        <f t="shared" si="591"/>
        <v>0.13465626116294027</v>
      </c>
      <c r="Y576" s="19">
        <f t="shared" ref="Y576:Z576" si="646">-$K$3*(($P576+T576*$D$8/2)^2-1)*($Q576+X576*$D$8/2)-($K$4^2)*($P576+T576*$D$8/2)</f>
        <v>0.13413557069017301</v>
      </c>
      <c r="Z576" s="19">
        <f t="shared" si="646"/>
        <v>0.13418223747313363</v>
      </c>
      <c r="AA576" s="19">
        <f t="shared" si="593"/>
        <v>0.13375582315252332</v>
      </c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</row>
    <row r="577" spans="1:52" ht="17" x14ac:dyDescent="0.4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11">
        <f t="shared" si="584"/>
        <v>11.359999999999847</v>
      </c>
      <c r="P577" s="11">
        <f t="shared" si="585"/>
        <v>-1.8302560437373236</v>
      </c>
      <c r="Q577" s="11">
        <f t="shared" si="586"/>
        <v>0.3609823379514861</v>
      </c>
      <c r="R577" s="2"/>
      <c r="S577" s="2"/>
      <c r="T577" s="15">
        <f t="shared" si="587"/>
        <v>0.3609823379514861</v>
      </c>
      <c r="U577" s="15">
        <f t="shared" si="588"/>
        <v>0.36231990396732766</v>
      </c>
      <c r="V577" s="15">
        <f t="shared" si="589"/>
        <v>0.36231660253000547</v>
      </c>
      <c r="W577" s="15">
        <f t="shared" si="590"/>
        <v>0.36365161634997845</v>
      </c>
      <c r="X577" s="19">
        <f t="shared" si="591"/>
        <v>0.1337566015841547</v>
      </c>
      <c r="Y577" s="19">
        <f t="shared" ref="Y577:Z577" si="647">-$K$3*(($P577+T577*$D$8/2)^2-1)*($Q577+X577*$D$8/2)-($K$4^2)*($P577+T577*$D$8/2)</f>
        <v>0.13342645785193752</v>
      </c>
      <c r="Z577" s="19">
        <f t="shared" si="647"/>
        <v>0.13346391992461837</v>
      </c>
      <c r="AA577" s="19">
        <f t="shared" si="593"/>
        <v>0.13321926635073944</v>
      </c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</row>
    <row r="578" spans="1:52" ht="17" x14ac:dyDescent="0.4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11">
        <f t="shared" si="584"/>
        <v>11.379999999999846</v>
      </c>
      <c r="P578" s="11">
        <f t="shared" si="585"/>
        <v>-1.8230096871796699</v>
      </c>
      <c r="Q578" s="11">
        <f t="shared" si="586"/>
        <v>0.36365152669644613</v>
      </c>
      <c r="R578" s="2"/>
      <c r="S578" s="2"/>
      <c r="T578" s="15">
        <f t="shared" si="587"/>
        <v>0.36365152669644613</v>
      </c>
      <c r="U578" s="15">
        <f t="shared" si="588"/>
        <v>0.36498372393070799</v>
      </c>
      <c r="V578" s="15">
        <f t="shared" si="589"/>
        <v>0.36498214361629383</v>
      </c>
      <c r="W578" s="15">
        <f t="shared" si="590"/>
        <v>0.36631334782709868</v>
      </c>
      <c r="X578" s="19">
        <f t="shared" si="591"/>
        <v>0.13321972342618782</v>
      </c>
      <c r="Y578" s="19">
        <f t="shared" ref="Y578:Z578" si="648">-$K$3*(($P578+T578*$D$8/2)^2-1)*($Q578+X578*$D$8/2)-($K$4^2)*($P578+T578*$D$8/2)</f>
        <v>0.13306169198477225</v>
      </c>
      <c r="Z578" s="19">
        <f t="shared" si="648"/>
        <v>0.13309105653262754</v>
      </c>
      <c r="AA578" s="19">
        <f t="shared" si="593"/>
        <v>0.1330108774916734</v>
      </c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</row>
    <row r="579" spans="1:52" ht="17" x14ac:dyDescent="0.4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11">
        <f t="shared" si="584"/>
        <v>11.399999999999846</v>
      </c>
      <c r="P579" s="11">
        <f t="shared" si="585"/>
        <v>-1.815710031814278</v>
      </c>
      <c r="Q579" s="11">
        <f t="shared" si="586"/>
        <v>0.36631331368962167</v>
      </c>
      <c r="R579" s="2"/>
      <c r="S579" s="2"/>
      <c r="T579" s="15">
        <f t="shared" si="587"/>
        <v>0.36631331368962167</v>
      </c>
      <c r="U579" s="15">
        <f t="shared" si="588"/>
        <v>0.36764342424012381</v>
      </c>
      <c r="V579" s="15">
        <f t="shared" si="589"/>
        <v>0.3676434048231999</v>
      </c>
      <c r="W579" s="15">
        <f t="shared" si="590"/>
        <v>0.36897394058760224</v>
      </c>
      <c r="X579" s="19">
        <f t="shared" si="591"/>
        <v>0.13301105505021438</v>
      </c>
      <c r="Y579" s="19">
        <f t="shared" ref="Y579:Z579" si="649">-$K$3*(($P579+T579*$D$8/2)^2-1)*($Q579+X579*$D$8/2)-($K$4^2)*($P579+T579*$D$8/2)</f>
        <v>0.13300911335782573</v>
      </c>
      <c r="Z579" s="19">
        <f t="shared" si="649"/>
        <v>0.1330313448990299</v>
      </c>
      <c r="AA579" s="19">
        <f t="shared" si="593"/>
        <v>0.13310062546311618</v>
      </c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</row>
    <row r="580" spans="1:52" ht="17" x14ac:dyDescent="0.4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11">
        <f t="shared" si="584"/>
        <v>11.419999999999845</v>
      </c>
      <c r="P580" s="11">
        <f t="shared" si="585"/>
        <v>-1.8083571621062651</v>
      </c>
      <c r="Q580" s="11">
        <f t="shared" si="586"/>
        <v>0.36897395567971181</v>
      </c>
      <c r="R580" s="2"/>
      <c r="S580" s="2"/>
      <c r="T580" s="15">
        <f t="shared" si="587"/>
        <v>0.36897395567971181</v>
      </c>
      <c r="U580" s="15">
        <f t="shared" si="588"/>
        <v>0.37030496127601009</v>
      </c>
      <c r="V580" s="15">
        <f t="shared" si="589"/>
        <v>0.37030636367910091</v>
      </c>
      <c r="W580" s="15">
        <f t="shared" si="590"/>
        <v>0.37163909046299598</v>
      </c>
      <c r="X580" s="19">
        <f t="shared" si="591"/>
        <v>0.13310055962983047</v>
      </c>
      <c r="Y580" s="19">
        <f t="shared" ref="Y580:Z580" si="650">-$K$3*(($P580+T580*$D$8/2)^2-1)*($Q580+X580*$D$8/2)-($K$4^2)*($P580+T580*$D$8/2)</f>
        <v>0.13324079993890847</v>
      </c>
      <c r="Z580" s="19">
        <f t="shared" si="650"/>
        <v>0.13325673916420744</v>
      </c>
      <c r="AA580" s="19">
        <f t="shared" si="593"/>
        <v>0.13346245690212433</v>
      </c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</row>
    <row r="581" spans="1:52" ht="17" x14ac:dyDescent="0.4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11">
        <f t="shared" si="584"/>
        <v>11.439999999999845</v>
      </c>
      <c r="P581" s="11">
        <f t="shared" si="585"/>
        <v>-1.800951043119422</v>
      </c>
      <c r="Q581" s="11">
        <f t="shared" si="586"/>
        <v>0.37163914932883907</v>
      </c>
      <c r="R581" s="2"/>
      <c r="S581" s="2"/>
      <c r="T581" s="15">
        <f t="shared" si="587"/>
        <v>0.37163914932883907</v>
      </c>
      <c r="U581" s="15">
        <f t="shared" si="588"/>
        <v>0.37297377111765218</v>
      </c>
      <c r="V581" s="15">
        <f t="shared" si="589"/>
        <v>0.37297647482891472</v>
      </c>
      <c r="W581" s="15">
        <f t="shared" si="590"/>
        <v>0.37431400793087394</v>
      </c>
      <c r="X581" s="19">
        <f t="shared" si="591"/>
        <v>0.13346217888131173</v>
      </c>
      <c r="Y581" s="19">
        <f t="shared" ref="Y581:Z581" si="651">-$K$3*(($P581+T581*$D$8/2)^2-1)*($Q581+X581*$D$8/2)-($K$4^2)*($P581+T581*$D$8/2)</f>
        <v>0.13373255000756501</v>
      </c>
      <c r="Z581" s="19">
        <f t="shared" si="651"/>
        <v>0.1337429301017421</v>
      </c>
      <c r="AA581" s="19">
        <f t="shared" si="593"/>
        <v>0.13407381278818464</v>
      </c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</row>
    <row r="582" spans="1:52" ht="17" x14ac:dyDescent="0.4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11">
        <f t="shared" si="584"/>
        <v>11.459999999999845</v>
      </c>
      <c r="P582" s="11">
        <f t="shared" si="585"/>
        <v>-1.7934915309555792</v>
      </c>
      <c r="Q582" s="11">
        <f t="shared" si="586"/>
        <v>0.37431410583513275</v>
      </c>
      <c r="R582" s="2"/>
      <c r="S582" s="2"/>
      <c r="T582" s="15">
        <f t="shared" si="587"/>
        <v>0.37431410583513275</v>
      </c>
      <c r="U582" s="15">
        <f t="shared" si="588"/>
        <v>0.37565483933058841</v>
      </c>
      <c r="V582" s="15">
        <f t="shared" si="589"/>
        <v>0.37565874015947309</v>
      </c>
      <c r="W582" s="15">
        <f t="shared" si="590"/>
        <v>0.37700348369951658</v>
      </c>
      <c r="X582" s="19">
        <f t="shared" si="591"/>
        <v>0.13407334954556349</v>
      </c>
      <c r="Y582" s="19">
        <f t="shared" ref="Y582:Z582" si="652">-$K$3*(($P582+T582*$D$8/2)^2-1)*($Q582+X582*$D$8/2)-($K$4^2)*($P582+T582*$D$8/2)</f>
        <v>0.13446343243403502</v>
      </c>
      <c r="Z582" s="19">
        <f t="shared" si="652"/>
        <v>0.13446889321919131</v>
      </c>
      <c r="AA582" s="19">
        <f t="shared" si="593"/>
        <v>0.13491520827034198</v>
      </c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</row>
    <row r="583" spans="1:52" ht="17" x14ac:dyDescent="0.4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11">
        <f t="shared" si="584"/>
        <v>11.479999999999844</v>
      </c>
      <c r="P583" s="11">
        <f t="shared" si="585"/>
        <v>-1.7859783817938633</v>
      </c>
      <c r="Q583" s="11">
        <f t="shared" si="586"/>
        <v>0.37700361653220726</v>
      </c>
      <c r="R583" s="2"/>
      <c r="S583" s="2"/>
      <c r="T583" s="15">
        <f t="shared" si="587"/>
        <v>0.37700361653220726</v>
      </c>
      <c r="U583" s="15">
        <f t="shared" si="588"/>
        <v>0.37835276236340393</v>
      </c>
      <c r="V583" s="15">
        <f t="shared" si="589"/>
        <v>0.37835777049015468</v>
      </c>
      <c r="W583" s="15">
        <f t="shared" si="590"/>
        <v>0.37971194645200967</v>
      </c>
      <c r="X583" s="19">
        <f t="shared" si="591"/>
        <v>0.13491458311966609</v>
      </c>
      <c r="Y583" s="19">
        <f t="shared" ref="Y583:Z583" si="653">-$K$3*(($P583+T583*$D$8/2)^2-1)*($Q583+X583*$D$8/2)-($K$4^2)*($P583+T583*$D$8/2)</f>
        <v>0.13541539579474193</v>
      </c>
      <c r="Z583" s="19">
        <f t="shared" si="653"/>
        <v>0.1354164959901194</v>
      </c>
      <c r="AA583" s="19">
        <f t="shared" si="593"/>
        <v>0.13596986748589934</v>
      </c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</row>
    <row r="584" spans="1:52" ht="17" x14ac:dyDescent="0.4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11">
        <f t="shared" si="584"/>
        <v>11.499999999999844</v>
      </c>
      <c r="P584" s="11">
        <f t="shared" si="585"/>
        <v>-1.7784112596982256</v>
      </c>
      <c r="Q584" s="11">
        <f t="shared" si="586"/>
        <v>0.37971211064612487</v>
      </c>
      <c r="R584" s="2"/>
      <c r="S584" s="2"/>
      <c r="T584" s="15">
        <f t="shared" si="587"/>
        <v>0.37971211064612487</v>
      </c>
      <c r="U584" s="15">
        <f t="shared" si="588"/>
        <v>0.38107180165205928</v>
      </c>
      <c r="V584" s="15">
        <f t="shared" si="589"/>
        <v>0.38107783993277883</v>
      </c>
      <c r="W584" s="15">
        <f t="shared" si="590"/>
        <v>0.38244351377650176</v>
      </c>
      <c r="X584" s="19">
        <f t="shared" si="591"/>
        <v>0.13596910059344247</v>
      </c>
      <c r="Y584" s="19">
        <f t="shared" ref="Y584:Z584" si="654">-$K$3*(($P584+T584*$D$8/2)^2-1)*($Q584+X584*$D$8/2)-($K$4^2)*($P584+T584*$D$8/2)</f>
        <v>0.1365729286653985</v>
      </c>
      <c r="Z584" s="19">
        <f t="shared" si="654"/>
        <v>0.13657015651884552</v>
      </c>
      <c r="AA584" s="19">
        <f t="shared" si="593"/>
        <v>0.13722340622236207</v>
      </c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</row>
    <row r="585" spans="1:52" ht="17" x14ac:dyDescent="0.4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11">
        <f t="shared" si="584"/>
        <v>11.519999999999843</v>
      </c>
      <c r="P585" s="11">
        <f t="shared" si="585"/>
        <v>-1.7707897433395845</v>
      </c>
      <c r="Q585" s="11">
        <f t="shared" si="586"/>
        <v>0.38244370623673918</v>
      </c>
      <c r="R585" s="2"/>
      <c r="S585" s="2"/>
      <c r="T585" s="15">
        <f t="shared" si="587"/>
        <v>0.38244370623673918</v>
      </c>
      <c r="U585" s="15">
        <f t="shared" si="588"/>
        <v>0.3838159313871477</v>
      </c>
      <c r="V585" s="15">
        <f t="shared" si="589"/>
        <v>0.38382293388124678</v>
      </c>
      <c r="W585" s="15">
        <f t="shared" si="590"/>
        <v>0.38520203717598966</v>
      </c>
      <c r="X585" s="19">
        <f t="shared" si="591"/>
        <v>0.13722251504085103</v>
      </c>
      <c r="Y585" s="19">
        <f t="shared" ref="Y585:Z585" si="655">-$K$3*(($P585+T585*$D$8/2)^2-1)*($Q585+X585*$D$8/2)-($K$4^2)*($P585+T585*$D$8/2)</f>
        <v>0.13792276445075902</v>
      </c>
      <c r="Z585" s="19">
        <f t="shared" si="655"/>
        <v>0.13791654696252542</v>
      </c>
      <c r="AA585" s="19">
        <f t="shared" si="593"/>
        <v>0.13866355622543991</v>
      </c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</row>
    <row r="586" spans="1:52" ht="17" x14ac:dyDescent="0.4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11">
        <f t="shared" si="584"/>
        <v>11.539999999999843</v>
      </c>
      <c r="P586" s="11">
        <f t="shared" si="585"/>
        <v>-1.7631133317597527</v>
      </c>
      <c r="Q586" s="11">
        <f t="shared" si="586"/>
        <v>0.38520225521704871</v>
      </c>
      <c r="R586" s="2"/>
      <c r="S586" s="2"/>
      <c r="T586" s="15">
        <f t="shared" si="587"/>
        <v>0.38520225521704871</v>
      </c>
      <c r="U586" s="15">
        <f t="shared" si="588"/>
        <v>0.38658888077572257</v>
      </c>
      <c r="V586" s="15">
        <f t="shared" si="589"/>
        <v>0.38659679146699433</v>
      </c>
      <c r="W586" s="15">
        <f t="shared" si="590"/>
        <v>0.38799114193553397</v>
      </c>
      <c r="X586" s="19">
        <f t="shared" si="591"/>
        <v>0.13866255586738663</v>
      </c>
      <c r="Y586" s="19">
        <f t="shared" ref="Y586:Z586" si="656">-$K$3*(($P586+T586*$D$8/2)^2-1)*($Q586+X586*$D$8/2)-($K$4^2)*($P586+T586*$D$8/2)</f>
        <v>0.13945362499456193</v>
      </c>
      <c r="Z586" s="19">
        <f t="shared" si="656"/>
        <v>0.13944433592426209</v>
      </c>
      <c r="AA586" s="19">
        <f t="shared" si="593"/>
        <v>0.14027992578205128</v>
      </c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</row>
    <row r="587" spans="1:52" ht="17" x14ac:dyDescent="0.4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11">
        <f t="shared" ref="O587:O650" si="657">O586+$D$8</f>
        <v>11.559999999999842</v>
      </c>
      <c r="P587" s="11">
        <f t="shared" ref="P587:P650" si="658">P586+($D$8/6)*(T586+2*U586+2*V586+W586)</f>
        <v>-1.7553814492876261</v>
      </c>
      <c r="Q587" s="11">
        <f t="shared" ref="Q587:Q650" si="659">Q586+($D$8/6)*(X586+2*Y586+2*Z586+AA586)</f>
        <v>0.38799138322867233</v>
      </c>
      <c r="R587" s="2"/>
      <c r="S587" s="2"/>
      <c r="T587" s="15">
        <f t="shared" ref="T587:T650" si="660">$Q587</f>
        <v>0.38799138322867233</v>
      </c>
      <c r="U587" s="15">
        <f t="shared" ref="U587:U650" si="661">$Q587+X587*$D$8/2</f>
        <v>0.38939417152208267</v>
      </c>
      <c r="V587" s="15">
        <f t="shared" ref="V587:V650" si="662">$Q587+Y587*$D$8/2</f>
        <v>0.3894029432084849</v>
      </c>
      <c r="W587" s="15">
        <f t="shared" ref="W587:W650" si="663">$Q587+Z587*$D$8</f>
        <v>0.39081426252473178</v>
      </c>
      <c r="X587" s="19">
        <f t="shared" ref="X587:X650" si="664">-$K$3*($P587^2-1)*$Q587-($K$4^2)*$P587</f>
        <v>0.1402788293410353</v>
      </c>
      <c r="Y587" s="19">
        <f t="shared" ref="Y587:Z587" si="665">-$K$3*(($P587+T587*$D$8/2)^2-1)*($Q587+X587*$D$8/2)-($K$4^2)*($P587+T587*$D$8/2)</f>
        <v>0.141155997981256</v>
      </c>
      <c r="Z587" s="19">
        <f t="shared" si="665"/>
        <v>0.14114396480297153</v>
      </c>
      <c r="AA587" s="19">
        <f t="shared" ref="AA587:AA650" si="666">-$K$3*(($P587+V587*$D$8)^2-1)*($Q587+Z587*$D$8)-($K$4^2)*($P587+V587*$D$8)</f>
        <v>0.1420637919244585</v>
      </c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</row>
    <row r="588" spans="1:52" ht="17" x14ac:dyDescent="0.4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11">
        <f t="shared" si="657"/>
        <v>11.579999999999842</v>
      </c>
      <c r="P588" s="11">
        <f t="shared" si="658"/>
        <v>-1.7475934497035777</v>
      </c>
      <c r="Q588" s="11">
        <f t="shared" si="659"/>
        <v>0.39081452505145214</v>
      </c>
      <c r="R588" s="2"/>
      <c r="S588" s="2"/>
      <c r="T588" s="15">
        <f t="shared" si="660"/>
        <v>0.39081452505145214</v>
      </c>
      <c r="U588" s="15">
        <f t="shared" si="661"/>
        <v>0.39223515115896918</v>
      </c>
      <c r="V588" s="15">
        <f t="shared" si="662"/>
        <v>0.39224474448952873</v>
      </c>
      <c r="W588" s="15">
        <f t="shared" si="663"/>
        <v>0.39367467412656765</v>
      </c>
      <c r="X588" s="19">
        <f t="shared" si="664"/>
        <v>0.14206261075170379</v>
      </c>
      <c r="Y588" s="19">
        <f t="shared" ref="Y588:Z588" si="667">-$K$3*(($P588+T588*$D$8/2)^2-1)*($Q588+X588*$D$8/2)-($K$4^2)*($P588+T588*$D$8/2)</f>
        <v>0.14302194380765831</v>
      </c>
      <c r="Z588" s="19">
        <f t="shared" si="667"/>
        <v>0.14300745375577595</v>
      </c>
      <c r="AA588" s="19">
        <f t="shared" si="666"/>
        <v>0.14400792022394993</v>
      </c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</row>
    <row r="589" spans="1:52" ht="17" x14ac:dyDescent="0.4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11">
        <f t="shared" si="657"/>
        <v>11.599999999999842</v>
      </c>
      <c r="P589" s="11">
        <f t="shared" si="658"/>
        <v>-1.7397486197353276</v>
      </c>
      <c r="Q589" s="11">
        <f t="shared" si="659"/>
        <v>0.39367495613846054</v>
      </c>
      <c r="R589" s="2"/>
      <c r="S589" s="2"/>
      <c r="T589" s="15">
        <f t="shared" si="660"/>
        <v>0.39367495613846054</v>
      </c>
      <c r="U589" s="15">
        <f t="shared" si="661"/>
        <v>0.3951150227801255</v>
      </c>
      <c r="V589" s="15">
        <f t="shared" si="662"/>
        <v>0.3951254054202703</v>
      </c>
      <c r="W589" s="15">
        <f t="shared" si="663"/>
        <v>0.39657552080866104</v>
      </c>
      <c r="X589" s="19">
        <f t="shared" si="664"/>
        <v>0.14400666416649344</v>
      </c>
      <c r="Y589" s="19">
        <f t="shared" ref="Y589:Z589" si="668">-$K$3*(($P589+T589*$D$8/2)^2-1)*($Q589+X589*$D$8/2)-($K$4^2)*($P589+T589*$D$8/2)</f>
        <v>0.14504492818097758</v>
      </c>
      <c r="Z589" s="19">
        <f t="shared" si="668"/>
        <v>0.14502823351002636</v>
      </c>
      <c r="AA589" s="19">
        <f t="shared" si="666"/>
        <v>0.14610640868234781</v>
      </c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</row>
    <row r="590" spans="1:52" ht="17" x14ac:dyDescent="0.4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11">
        <f t="shared" si="657"/>
        <v>11.619999999999841</v>
      </c>
      <c r="P590" s="11">
        <f t="shared" si="658"/>
        <v>-1.7318461819575013</v>
      </c>
      <c r="Q590" s="11">
        <f t="shared" si="659"/>
        <v>0.39657582079256337</v>
      </c>
      <c r="R590" s="2"/>
      <c r="S590" s="2"/>
      <c r="T590" s="15">
        <f t="shared" si="660"/>
        <v>0.39657582079256337</v>
      </c>
      <c r="U590" s="15">
        <f t="shared" si="661"/>
        <v>0.39803687165544555</v>
      </c>
      <c r="V590" s="15">
        <f t="shared" si="662"/>
        <v>0.39804801756457647</v>
      </c>
      <c r="W590" s="15">
        <f t="shared" si="663"/>
        <v>0.39951984078789032</v>
      </c>
      <c r="X590" s="19">
        <f t="shared" si="664"/>
        <v>0.14610508628821806</v>
      </c>
      <c r="Y590" s="19">
        <f t="shared" ref="Y590:Z590" si="669">-$K$3*(($P590+T590*$D$8/2)^2-1)*($Q590+X590*$D$8/2)-($K$4^2)*($P590+T590*$D$8/2)</f>
        <v>0.14721967720131235</v>
      </c>
      <c r="Z590" s="19">
        <f t="shared" si="669"/>
        <v>0.14720099976634771</v>
      </c>
      <c r="AA590" s="19">
        <f t="shared" si="666"/>
        <v>0.14835455269794751</v>
      </c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</row>
    <row r="591" spans="1:52" ht="17" x14ac:dyDescent="0.4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11">
        <f t="shared" si="657"/>
        <v>11.639999999999841</v>
      </c>
      <c r="P591" s="11">
        <f t="shared" si="658"/>
        <v>-1.723885297157433</v>
      </c>
      <c r="Q591" s="11">
        <f t="shared" si="659"/>
        <v>0.39952015743563501</v>
      </c>
      <c r="R591" s="2"/>
      <c r="S591" s="2"/>
      <c r="T591" s="15">
        <f t="shared" si="660"/>
        <v>0.39952015743563501</v>
      </c>
      <c r="U591" s="15">
        <f t="shared" si="661"/>
        <v>0.40100368914956486</v>
      </c>
      <c r="V591" s="15">
        <f t="shared" si="662"/>
        <v>0.40101557795685416</v>
      </c>
      <c r="W591" s="15">
        <f t="shared" si="663"/>
        <v>0.4025105891830667</v>
      </c>
      <c r="X591" s="19">
        <f t="shared" si="664"/>
        <v>0.14835317139298554</v>
      </c>
      <c r="Y591" s="19">
        <f t="shared" ref="Y591:Z591" si="670">-$K$3*(($P591+T591*$D$8/2)^2-1)*($Q591+X591*$D$8/2)-($K$4^2)*($P591+T591*$D$8/2)</f>
        <v>0.14954205212191307</v>
      </c>
      <c r="Z591" s="19">
        <f t="shared" si="670"/>
        <v>0.14952158737158472</v>
      </c>
      <c r="AA591" s="19">
        <f t="shared" si="666"/>
        <v>0.15074872848874254</v>
      </c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</row>
    <row r="592" spans="1:52" ht="17" x14ac:dyDescent="0.4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11">
        <f t="shared" si="657"/>
        <v>11.65999999999984</v>
      </c>
      <c r="P592" s="11">
        <f t="shared" si="658"/>
        <v>-1.715865066221328</v>
      </c>
      <c r="Q592" s="11">
        <f t="shared" si="659"/>
        <v>0.40251092136519745</v>
      </c>
      <c r="R592" s="2"/>
      <c r="S592" s="2"/>
      <c r="T592" s="15">
        <f t="shared" si="660"/>
        <v>0.40251092136519745</v>
      </c>
      <c r="U592" s="15">
        <f t="shared" si="661"/>
        <v>0.40401839431248793</v>
      </c>
      <c r="V592" s="15">
        <f t="shared" si="662"/>
        <v>0.40403101077877812</v>
      </c>
      <c r="W592" s="15">
        <f t="shared" si="663"/>
        <v>0.40555065860159872</v>
      </c>
      <c r="X592" s="19">
        <f t="shared" si="664"/>
        <v>0.15074729472904957</v>
      </c>
      <c r="Y592" s="19">
        <f t="shared" ref="Y592:Z592" si="671">-$K$3*(($P592+T592*$D$8/2)^2-1)*($Q592+X592*$D$8/2)-($K$4^2)*($P592+T592*$D$8/2)</f>
        <v>0.15200894135806631</v>
      </c>
      <c r="Z592" s="19">
        <f t="shared" si="671"/>
        <v>0.15198686182006282</v>
      </c>
      <c r="AA592" s="19">
        <f t="shared" si="666"/>
        <v>0.15328629270836713</v>
      </c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</row>
    <row r="593" spans="1:52" ht="17" x14ac:dyDescent="0.4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11">
        <f t="shared" si="657"/>
        <v>11.67999999999984</v>
      </c>
      <c r="P593" s="11">
        <f t="shared" si="658"/>
        <v>-1.7077845315874969</v>
      </c>
      <c r="Q593" s="11">
        <f t="shared" si="659"/>
        <v>0.40555100534450972</v>
      </c>
      <c r="R593" s="2"/>
      <c r="S593" s="2"/>
      <c r="T593" s="15">
        <f t="shared" si="660"/>
        <v>0.40555100534450972</v>
      </c>
      <c r="U593" s="15">
        <f t="shared" si="661"/>
        <v>0.4070838534656277</v>
      </c>
      <c r="V593" s="15">
        <f t="shared" si="662"/>
        <v>0.40709718702094161</v>
      </c>
      <c r="W593" s="15">
        <f t="shared" si="663"/>
        <v>0.40864289786393032</v>
      </c>
      <c r="X593" s="19">
        <f t="shared" si="664"/>
        <v>0.15328481211180045</v>
      </c>
      <c r="Y593" s="19">
        <f t="shared" ref="Y593:Z593" si="672">-$K$3*(($P593+T593*$D$8/2)^2-1)*($Q593+X593*$D$8/2)-($K$4^2)*($P593+T593*$D$8/2)</f>
        <v>0.15461816764319081</v>
      </c>
      <c r="Z593" s="19">
        <f t="shared" si="672"/>
        <v>0.15459462597103046</v>
      </c>
      <c r="AA593" s="19">
        <f t="shared" si="666"/>
        <v>0.1559654962962489</v>
      </c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</row>
    <row r="594" spans="1:52" ht="17" x14ac:dyDescent="0.4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11">
        <f t="shared" si="657"/>
        <v>11.699999999999839</v>
      </c>
      <c r="P594" s="11">
        <f t="shared" si="658"/>
        <v>-1.6996426783068916</v>
      </c>
      <c r="Q594" s="11">
        <f t="shared" si="659"/>
        <v>0.40864325832996468</v>
      </c>
      <c r="R594" s="2"/>
      <c r="S594" s="2"/>
      <c r="T594" s="15">
        <f t="shared" si="660"/>
        <v>0.40864325832996468</v>
      </c>
      <c r="U594" s="15">
        <f t="shared" si="661"/>
        <v>0.41020289806752352</v>
      </c>
      <c r="V594" s="15">
        <f t="shared" si="662"/>
        <v>0.41021694241511769</v>
      </c>
      <c r="W594" s="15">
        <f t="shared" si="663"/>
        <v>0.41179012913308849</v>
      </c>
      <c r="X594" s="19">
        <f t="shared" si="664"/>
        <v>0.15596397375588755</v>
      </c>
      <c r="Y594" s="19">
        <f t="shared" ref="Y594:Z594" si="673">-$K$3*(($P594+T594*$D$8/2)^2-1)*($Q594+X594*$D$8/2)-($K$4^2)*($P594+T594*$D$8/2)</f>
        <v>0.15736840851530043</v>
      </c>
      <c r="Z594" s="19">
        <f t="shared" si="673"/>
        <v>0.15734354015618957</v>
      </c>
      <c r="AA594" s="19">
        <f t="shared" si="666"/>
        <v>0.15878541086930609</v>
      </c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</row>
    <row r="595" spans="1:52" ht="17" x14ac:dyDescent="0.4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11">
        <f t="shared" si="657"/>
        <v>11.719999999999839</v>
      </c>
      <c r="P595" s="11">
        <f t="shared" si="658"/>
        <v>-1.6914384347454638</v>
      </c>
      <c r="Q595" s="11">
        <f t="shared" si="659"/>
        <v>0.41179050260319194</v>
      </c>
      <c r="R595" s="2"/>
      <c r="S595" s="2"/>
      <c r="T595" s="15">
        <f t="shared" si="660"/>
        <v>0.41179050260319194</v>
      </c>
      <c r="U595" s="15">
        <f t="shared" si="661"/>
        <v>0.413378341109706</v>
      </c>
      <c r="V595" s="15">
        <f t="shared" si="662"/>
        <v>0.41339309388883483</v>
      </c>
      <c r="W595" s="15">
        <f t="shared" si="663"/>
        <v>0.41499516368518802</v>
      </c>
      <c r="X595" s="19">
        <f t="shared" si="664"/>
        <v>0.15878385065140854</v>
      </c>
      <c r="Y595" s="19">
        <f t="shared" ref="Y595:Z595" si="674">-$K$3*(($P595+T595*$D$8/2)^2-1)*($Q595+X595*$D$8/2)-($K$4^2)*($P595+T595*$D$8/2)</f>
        <v>0.16025912856428781</v>
      </c>
      <c r="Z595" s="19">
        <f t="shared" si="674"/>
        <v>0.16023305409980448</v>
      </c>
      <c r="AA595" s="19">
        <f t="shared" si="666"/>
        <v>0.16174586619365661</v>
      </c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</row>
    <row r="596" spans="1:52" ht="17" x14ac:dyDescent="0.4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11">
        <f t="shared" si="657"/>
        <v>11.739999999999839</v>
      </c>
      <c r="P596" s="11">
        <f t="shared" si="658"/>
        <v>-1.6831706729578457</v>
      </c>
      <c r="Q596" s="11">
        <f t="shared" si="659"/>
        <v>0.41499554954376944</v>
      </c>
      <c r="R596" s="2"/>
      <c r="S596" s="2"/>
      <c r="T596" s="15">
        <f t="shared" si="660"/>
        <v>0.41499554954376944</v>
      </c>
      <c r="U596" s="15">
        <f t="shared" si="661"/>
        <v>0.41661299226399212</v>
      </c>
      <c r="V596" s="15">
        <f t="shared" si="662"/>
        <v>0.41662845476462484</v>
      </c>
      <c r="W596" s="15">
        <f t="shared" si="663"/>
        <v>0.41826081652957037</v>
      </c>
      <c r="X596" s="19">
        <f t="shared" si="664"/>
        <v>0.16174427202226749</v>
      </c>
      <c r="Y596" s="19">
        <f t="shared" ref="Y596:Z596" si="675">-$K$3*(($P596+T596*$D$8/2)^2-1)*($Q596+X596*$D$8/2)-($K$4^2)*($P596+T596*$D$8/2)</f>
        <v>0.1632905220855434</v>
      </c>
      <c r="Z596" s="19">
        <f t="shared" si="675"/>
        <v>0.16326334929004549</v>
      </c>
      <c r="AA596" s="19">
        <f t="shared" si="666"/>
        <v>0.16484739747590726</v>
      </c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</row>
    <row r="597" spans="1:52" ht="17" x14ac:dyDescent="0.4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11">
        <f t="shared" si="657"/>
        <v>11.759999999999838</v>
      </c>
      <c r="P597" s="11">
        <f t="shared" si="658"/>
        <v>-1.6748382087574105</v>
      </c>
      <c r="Q597" s="11">
        <f t="shared" si="659"/>
        <v>0.41826121425126728</v>
      </c>
      <c r="R597" s="2"/>
      <c r="S597" s="2"/>
      <c r="T597" s="15">
        <f t="shared" si="660"/>
        <v>0.41826121425126728</v>
      </c>
      <c r="U597" s="15">
        <f t="shared" si="661"/>
        <v>0.41990967197732687</v>
      </c>
      <c r="V597" s="15">
        <f t="shared" si="662"/>
        <v>0.41992584890099444</v>
      </c>
      <c r="W597" s="15">
        <f t="shared" si="663"/>
        <v>0.4215899200638365</v>
      </c>
      <c r="X597" s="19">
        <f t="shared" si="664"/>
        <v>0.16484577260596134</v>
      </c>
      <c r="Y597" s="19">
        <f t="shared" ref="Y597:Z597" si="676">-$K$3*(($P597+T597*$D$8/2)^2-1)*($Q597+X597*$D$8/2)-($K$4^2)*($P597+T597*$D$8/2)</f>
        <v>0.16646346497271614</v>
      </c>
      <c r="Z597" s="19">
        <f t="shared" si="676"/>
        <v>0.16643529062845985</v>
      </c>
      <c r="AA597" s="19">
        <f t="shared" si="666"/>
        <v>0.16809120138881428</v>
      </c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</row>
    <row r="598" spans="1:52" ht="17" x14ac:dyDescent="0.4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11">
        <f t="shared" si="657"/>
        <v>11.779999999999838</v>
      </c>
      <c r="P598" s="11">
        <f t="shared" si="658"/>
        <v>-1.666439801503838</v>
      </c>
      <c r="Q598" s="11">
        <f t="shared" si="659"/>
        <v>0.42159032920192435</v>
      </c>
      <c r="R598" s="2"/>
      <c r="S598" s="2"/>
      <c r="T598" s="15">
        <f t="shared" si="660"/>
        <v>0.42159032920192435</v>
      </c>
      <c r="U598" s="15">
        <f t="shared" si="661"/>
        <v>0.42327122468861761</v>
      </c>
      <c r="V598" s="15">
        <f t="shared" si="662"/>
        <v>0.42328812395038096</v>
      </c>
      <c r="W598" s="15">
        <f t="shared" si="663"/>
        <v>0.42498533692889529</v>
      </c>
      <c r="X598" s="19">
        <f t="shared" si="664"/>
        <v>0.16808954866932746</v>
      </c>
      <c r="Y598" s="19">
        <f t="shared" ref="Y598:Z598" si="677">-$K$3*(($P598+T598*$D$8/2)^2-1)*($Q598+X598*$D$8/2)-($K$4^2)*($P598+T598*$D$8/2)</f>
        <v>0.16977947484566158</v>
      </c>
      <c r="Z598" s="19">
        <f t="shared" si="677"/>
        <v>0.16975038634854722</v>
      </c>
      <c r="AA598" s="19">
        <f t="shared" si="666"/>
        <v>0.17147909989898258</v>
      </c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</row>
    <row r="599" spans="1:52" ht="17" x14ac:dyDescent="0.4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11">
        <f t="shared" si="657"/>
        <v>11.799999999999837</v>
      </c>
      <c r="P599" s="11">
        <f t="shared" si="658"/>
        <v>-1.6579741536258086</v>
      </c>
      <c r="Q599" s="11">
        <f t="shared" si="659"/>
        <v>0.42498575710511344</v>
      </c>
      <c r="R599" s="2"/>
      <c r="S599" s="2"/>
      <c r="T599" s="15">
        <f t="shared" si="660"/>
        <v>0.42498575710511344</v>
      </c>
      <c r="U599" s="15">
        <f t="shared" si="661"/>
        <v>0.42670053132339042</v>
      </c>
      <c r="V599" s="15">
        <f t="shared" si="662"/>
        <v>0.42671816389063605</v>
      </c>
      <c r="W599" s="15">
        <f t="shared" si="663"/>
        <v>0.4284499722118682</v>
      </c>
      <c r="X599" s="19">
        <f t="shared" si="664"/>
        <v>0.17147742182769909</v>
      </c>
      <c r="Y599" s="19">
        <f t="shared" ref="Y599:Z599" si="678">-$K$3*(($P599+T599*$D$8/2)^2-1)*($Q599+X599*$D$8/2)-($K$4^2)*($P599+T599*$D$8/2)</f>
        <v>0.17324067855225844</v>
      </c>
      <c r="Z599" s="19">
        <f t="shared" si="678"/>
        <v>0.17321075533773755</v>
      </c>
      <c r="AA599" s="19">
        <f t="shared" si="666"/>
        <v>0.17501351109794538</v>
      </c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</row>
    <row r="600" spans="1:52" ht="17" x14ac:dyDescent="0.4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11">
        <f t="shared" si="657"/>
        <v>11.819999999999837</v>
      </c>
      <c r="P600" s="11">
        <f t="shared" si="658"/>
        <v>-1.6494399098933252</v>
      </c>
      <c r="Q600" s="11">
        <f t="shared" si="659"/>
        <v>0.42845040310746557</v>
      </c>
      <c r="R600" s="2"/>
      <c r="S600" s="2"/>
      <c r="T600" s="15">
        <f t="shared" si="660"/>
        <v>0.42845040310746557</v>
      </c>
      <c r="U600" s="15">
        <f t="shared" si="661"/>
        <v>0.4302005212061516</v>
      </c>
      <c r="V600" s="15">
        <f t="shared" si="662"/>
        <v>0.43021890097054089</v>
      </c>
      <c r="W600" s="15">
        <f t="shared" si="663"/>
        <v>0.43198678512991495</v>
      </c>
      <c r="X600" s="19">
        <f t="shared" si="664"/>
        <v>0.17501180986860532</v>
      </c>
      <c r="Y600" s="19">
        <f t="shared" ref="Y600:Z600" si="679">-$K$3*(($P600+T600*$D$8/2)^2-1)*($Q600+X600*$D$8/2)-($K$4^2)*($P600+T600*$D$8/2)</f>
        <v>0.17684978630753401</v>
      </c>
      <c r="Z600" s="19">
        <f t="shared" si="679"/>
        <v>0.17681910112247001</v>
      </c>
      <c r="AA600" s="19">
        <f t="shared" si="666"/>
        <v>0.17869742635503871</v>
      </c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</row>
    <row r="601" spans="1:52" ht="17" x14ac:dyDescent="0.4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11">
        <f t="shared" si="657"/>
        <v>11.839999999999836</v>
      </c>
      <c r="P601" s="11">
        <f t="shared" si="658"/>
        <v>-1.640835656451356</v>
      </c>
      <c r="Q601" s="11">
        <f t="shared" si="659"/>
        <v>0.4319872264777444</v>
      </c>
      <c r="R601" s="2"/>
      <c r="S601" s="2"/>
      <c r="T601" s="15">
        <f t="shared" si="660"/>
        <v>0.4319872264777444</v>
      </c>
      <c r="U601" s="15">
        <f t="shared" si="661"/>
        <v>0.43377418351672714</v>
      </c>
      <c r="V601" s="15">
        <f t="shared" si="662"/>
        <v>0.43379332719617464</v>
      </c>
      <c r="W601" s="15">
        <f t="shared" si="663"/>
        <v>0.43559880031546583</v>
      </c>
      <c r="X601" s="19">
        <f t="shared" si="664"/>
        <v>0.17869570389827505</v>
      </c>
      <c r="Y601" s="19">
        <f t="shared" ref="Y601:Z601" si="680">-$K$3*(($P601+T601*$D$8/2)^2-1)*($Q601+X601*$D$8/2)-($K$4^2)*($P601+T601*$D$8/2)</f>
        <v>0.18061007184302258</v>
      </c>
      <c r="Z601" s="19">
        <f t="shared" si="680"/>
        <v>0.18057869188607012</v>
      </c>
      <c r="AA601" s="19">
        <f t="shared" si="666"/>
        <v>0.18253439321335274</v>
      </c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</row>
    <row r="602" spans="1:52" ht="17" x14ac:dyDescent="0.4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11">
        <f t="shared" si="657"/>
        <v>11.859999999999836</v>
      </c>
      <c r="P602" s="11">
        <f t="shared" si="658"/>
        <v>-1.6321599196239593</v>
      </c>
      <c r="Q602" s="11">
        <f t="shared" si="659"/>
        <v>0.4355992518929771</v>
      </c>
      <c r="R602" s="2"/>
      <c r="S602" s="2"/>
      <c r="T602" s="15">
        <f t="shared" si="660"/>
        <v>0.4355992518929771</v>
      </c>
      <c r="U602" s="15">
        <f t="shared" si="661"/>
        <v>0.43742457840529786</v>
      </c>
      <c r="V602" s="15">
        <f t="shared" si="662"/>
        <v>0.43744450547333297</v>
      </c>
      <c r="W602" s="15">
        <f t="shared" si="663"/>
        <v>0.43928911881269522</v>
      </c>
      <c r="X602" s="19">
        <f t="shared" si="664"/>
        <v>0.18253265123207463</v>
      </c>
      <c r="Y602" s="19">
        <f t="shared" ref="Y602:Z602" si="681">-$K$3*(($P602+T602*$D$8/2)^2-1)*($Q602+X602*$D$8/2)-($K$4^2)*($P602+T602*$D$8/2)</f>
        <v>0.18452535803558834</v>
      </c>
      <c r="Z602" s="19">
        <f t="shared" si="681"/>
        <v>0.18449334598590506</v>
      </c>
      <c r="AA602" s="19">
        <f t="shared" si="666"/>
        <v>0.1865285035406874</v>
      </c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</row>
    <row r="603" spans="1:52" ht="17" x14ac:dyDescent="0.4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11">
        <f t="shared" si="657"/>
        <v>11.879999999999836</v>
      </c>
      <c r="P603" s="11">
        <f t="shared" si="658"/>
        <v>-1.6234111644957496</v>
      </c>
      <c r="Q603" s="11">
        <f t="shared" si="659"/>
        <v>0.43928958043569627</v>
      </c>
      <c r="R603" s="2"/>
      <c r="S603" s="2"/>
      <c r="T603" s="15">
        <f t="shared" si="660"/>
        <v>0.43928958043569627</v>
      </c>
      <c r="U603" s="15">
        <f t="shared" si="661"/>
        <v>0.44115484787110326</v>
      </c>
      <c r="V603" s="15">
        <f t="shared" si="662"/>
        <v>0.44117558051139627</v>
      </c>
      <c r="W603" s="15">
        <f t="shared" si="663"/>
        <v>0.44306092888613091</v>
      </c>
      <c r="X603" s="19">
        <f t="shared" si="664"/>
        <v>0.18652674354069942</v>
      </c>
      <c r="Y603" s="19">
        <f t="shared" ref="Y603:Z603" si="682">-$K$3*(($P603+T603*$D$8/2)^2-1)*($Q603+X603*$D$8/2)-($K$4^2)*($P603+T603*$D$8/2)</f>
        <v>0.18860000756999828</v>
      </c>
      <c r="Z603" s="19">
        <f t="shared" si="682"/>
        <v>0.18856742252173198</v>
      </c>
      <c r="AA603" s="19">
        <f t="shared" si="666"/>
        <v>0.19068438652764508</v>
      </c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</row>
    <row r="604" spans="1:52" ht="17" x14ac:dyDescent="0.4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11">
        <f t="shared" si="657"/>
        <v>11.899999999999835</v>
      </c>
      <c r="P604" s="11">
        <f t="shared" si="658"/>
        <v>-1.6145877932754602</v>
      </c>
      <c r="Q604" s="11">
        <f t="shared" si="659"/>
        <v>0.4430614004032023</v>
      </c>
      <c r="R604" s="2"/>
      <c r="S604" s="2"/>
      <c r="T604" s="15">
        <f t="shared" si="660"/>
        <v>0.4430614004032023</v>
      </c>
      <c r="U604" s="15">
        <f t="shared" si="661"/>
        <v>0.44496822650164353</v>
      </c>
      <c r="V604" s="15">
        <f t="shared" si="662"/>
        <v>0.44498978958585128</v>
      </c>
      <c r="W604" s="15">
        <f t="shared" si="663"/>
        <v>0.44691751673486019</v>
      </c>
      <c r="X604" s="19">
        <f t="shared" si="664"/>
        <v>0.19068260984412166</v>
      </c>
      <c r="Y604" s="19">
        <f t="shared" ref="Y604:Z604" si="683">-$K$3*(($P604+T604*$D$8/2)^2-1)*($Q604+X604*$D$8/2)-($K$4^2)*($P604+T604*$D$8/2)</f>
        <v>0.19283891826489974</v>
      </c>
      <c r="Z604" s="19">
        <f t="shared" si="683"/>
        <v>0.19280581658289497</v>
      </c>
      <c r="AA604" s="19">
        <f t="shared" si="666"/>
        <v>0.19500720619622491</v>
      </c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</row>
    <row r="605" spans="1:52" ht="17" x14ac:dyDescent="0.4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11">
        <f t="shared" si="657"/>
        <v>11.919999999999835</v>
      </c>
      <c r="P605" s="11">
        <f t="shared" si="658"/>
        <v>-1.6056881434444168</v>
      </c>
      <c r="Q605" s="11">
        <f t="shared" si="659"/>
        <v>0.44691799802232207</v>
      </c>
      <c r="R605" s="2"/>
      <c r="S605" s="2"/>
      <c r="T605" s="15">
        <f t="shared" si="660"/>
        <v>0.44691799802232207</v>
      </c>
      <c r="U605" s="15">
        <f t="shared" si="661"/>
        <v>0.44886805216248804</v>
      </c>
      <c r="V605" s="15">
        <f t="shared" si="662"/>
        <v>0.44889047324991255</v>
      </c>
      <c r="W605" s="15">
        <f t="shared" si="663"/>
        <v>0.45086227719971206</v>
      </c>
      <c r="X605" s="19">
        <f t="shared" si="664"/>
        <v>0.1950054140165991</v>
      </c>
      <c r="Y605" s="19">
        <f t="shared" ref="Y605:Z605" si="684">-$K$3*(($P605+T605*$D$8/2)^2-1)*($Q605+X605*$D$8/2)-($K$4^2)*($P605+T605*$D$8/2)</f>
        <v>0.19724752275904489</v>
      </c>
      <c r="Z605" s="19">
        <f t="shared" si="684"/>
        <v>0.19721395886949944</v>
      </c>
      <c r="AA605" s="19">
        <f t="shared" si="666"/>
        <v>0.19950266314598442</v>
      </c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</row>
    <row r="606" spans="1:52" ht="17" x14ac:dyDescent="0.4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11">
        <f t="shared" si="657"/>
        <v>11.939999999999834</v>
      </c>
      <c r="P606" s="11">
        <f t="shared" si="658"/>
        <v>-1.5967104856909273</v>
      </c>
      <c r="Q606" s="11">
        <f t="shared" si="659"/>
        <v>0.45086276815705434</v>
      </c>
      <c r="R606" s="2"/>
      <c r="S606" s="2"/>
      <c r="T606" s="15">
        <f t="shared" si="660"/>
        <v>0.45086276815705434</v>
      </c>
      <c r="U606" s="15">
        <f t="shared" si="661"/>
        <v>0.45285777672235134</v>
      </c>
      <c r="V606" s="15">
        <f t="shared" si="662"/>
        <v>0.45288108608020239</v>
      </c>
      <c r="W606" s="15">
        <f t="shared" si="663"/>
        <v>0.45489872454591751</v>
      </c>
      <c r="X606" s="19">
        <f t="shared" si="664"/>
        <v>0.19950085652970051</v>
      </c>
      <c r="Y606" s="19">
        <f t="shared" ref="Y606:Z606" si="685">-$K$3*(($P606+T606*$D$8/2)^2-1)*($Q606+X606*$D$8/2)-($K$4^2)*($P606+T606*$D$8/2)</f>
        <v>0.20183179231480519</v>
      </c>
      <c r="Z606" s="19">
        <f t="shared" si="685"/>
        <v>0.20179781944315867</v>
      </c>
      <c r="AA606" s="19">
        <f t="shared" si="666"/>
        <v>0.20417700032203778</v>
      </c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</row>
    <row r="607" spans="1:52" ht="17" x14ac:dyDescent="0.4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11">
        <f t="shared" si="657"/>
        <v>11.959999999999834</v>
      </c>
      <c r="P607" s="11">
        <f t="shared" si="658"/>
        <v>-1.5876530216299003</v>
      </c>
      <c r="Q607" s="11">
        <f t="shared" si="659"/>
        <v>0.45489922509161324</v>
      </c>
      <c r="R607" s="2"/>
      <c r="S607" s="2"/>
      <c r="T607" s="15">
        <f t="shared" si="660"/>
        <v>0.45489922509161324</v>
      </c>
      <c r="U607" s="15">
        <f t="shared" si="661"/>
        <v>0.45694097689378899</v>
      </c>
      <c r="V607" s="15">
        <f t="shared" si="662"/>
        <v>0.45696520753711628</v>
      </c>
      <c r="W607" s="15">
        <f t="shared" si="663"/>
        <v>0.45903050339996199</v>
      </c>
      <c r="X607" s="19">
        <f t="shared" si="664"/>
        <v>0.20417518021757486</v>
      </c>
      <c r="Y607" s="19">
        <f t="shared" ref="Y607:Z607" si="686">-$K$3*(($P607+T607*$D$8/2)^2-1)*($Q607+X607*$D$8/2)-($K$4^2)*($P607+T607*$D$8/2)</f>
        <v>0.20659824455030606</v>
      </c>
      <c r="Z607" s="19">
        <f t="shared" si="686"/>
        <v>0.20656391541743813</v>
      </c>
      <c r="AA607" s="19">
        <f t="shared" si="666"/>
        <v>0.20903701264099972</v>
      </c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</row>
    <row r="608" spans="1:52" ht="17" x14ac:dyDescent="0.4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11">
        <f t="shared" si="657"/>
        <v>11.979999999999833</v>
      </c>
      <c r="P608" s="11">
        <f t="shared" si="658"/>
        <v>-1.5785138813053889</v>
      </c>
      <c r="Q608" s="11">
        <f t="shared" si="659"/>
        <v>0.45903101346759345</v>
      </c>
      <c r="R608" s="2"/>
      <c r="S608" s="2"/>
      <c r="T608" s="15">
        <f t="shared" si="660"/>
        <v>0.45903101346759345</v>
      </c>
      <c r="U608" s="15">
        <f t="shared" si="661"/>
        <v>0.46112136526659847</v>
      </c>
      <c r="V608" s="15">
        <f t="shared" si="662"/>
        <v>0.46114655301720242</v>
      </c>
      <c r="W608" s="15">
        <f t="shared" si="663"/>
        <v>0.46326139991654752</v>
      </c>
      <c r="X608" s="19">
        <f t="shared" si="664"/>
        <v>0.20903517990049991</v>
      </c>
      <c r="Y608" s="19">
        <f t="shared" ref="Y608:Z608" si="687">-$K$3*(($P608+T608*$D$8/2)^2-1)*($Q608+X608*$D$8/2)-($K$4^2)*($P608+T608*$D$8/2)</f>
        <v>0.21155395496089713</v>
      </c>
      <c r="Z608" s="19">
        <f t="shared" si="687"/>
        <v>0.21151932244770233</v>
      </c>
      <c r="AA608" s="19">
        <f t="shared" si="666"/>
        <v>0.21409006035829714</v>
      </c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</row>
    <row r="609" spans="1:52" ht="17" x14ac:dyDescent="0.4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11">
        <f t="shared" si="657"/>
        <v>11.999999999999833</v>
      </c>
      <c r="P609" s="11">
        <f t="shared" si="658"/>
        <v>-1.5692911204722164</v>
      </c>
      <c r="Q609" s="11">
        <f t="shared" si="659"/>
        <v>0.46326191945118012</v>
      </c>
      <c r="R609" s="2"/>
      <c r="S609" s="2"/>
      <c r="T609" s="15">
        <f t="shared" si="660"/>
        <v>0.46326191945118012</v>
      </c>
      <c r="U609" s="15">
        <f t="shared" si="661"/>
        <v>0.46540280160868097</v>
      </c>
      <c r="V609" s="15">
        <f t="shared" si="662"/>
        <v>0.46542898517253961</v>
      </c>
      <c r="W609" s="15">
        <f t="shared" si="663"/>
        <v>0.46759535324969059</v>
      </c>
      <c r="X609" s="19">
        <f t="shared" si="664"/>
        <v>0.21408821575008363</v>
      </c>
      <c r="Y609" s="19">
        <f t="shared" ref="Y609:Z609" si="688">-$K$3*(($P609+T609*$D$8/2)^2-1)*($Q609+X609*$D$8/2)-($K$4^2)*($P609+T609*$D$8/2)</f>
        <v>0.2167065721359509</v>
      </c>
      <c r="Z609" s="19">
        <f t="shared" si="688"/>
        <v>0.21667168992552477</v>
      </c>
      <c r="AA609" s="19">
        <f t="shared" si="666"/>
        <v>0.21934408610385803</v>
      </c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</row>
    <row r="610" spans="1:52" ht="17" x14ac:dyDescent="0.4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11">
        <f t="shared" si="657"/>
        <v>12.019999999999833</v>
      </c>
      <c r="P610" s="11">
        <f t="shared" si="658"/>
        <v>-1.5599827176513388</v>
      </c>
      <c r="Q610" s="11">
        <f t="shared" si="659"/>
        <v>0.46759588220443643</v>
      </c>
      <c r="R610" s="2"/>
      <c r="S610" s="2"/>
      <c r="T610" s="15">
        <f t="shared" si="660"/>
        <v>0.46759588220443643</v>
      </c>
      <c r="U610" s="15">
        <f t="shared" si="661"/>
        <v>0.46978930450766726</v>
      </c>
      <c r="V610" s="15">
        <f t="shared" si="662"/>
        <v>0.46981652557062553</v>
      </c>
      <c r="W610" s="15">
        <f t="shared" si="663"/>
        <v>0.4720364674009348</v>
      </c>
      <c r="X610" s="19">
        <f t="shared" si="664"/>
        <v>0.2193422303230852</v>
      </c>
      <c r="Y610" s="19">
        <f t="shared" ref="Y610:Z610" si="689">-$K$3*(($P610+T610*$D$8/2)^2-1)*($Q610+X610*$D$8/2)-($K$4^2)*($P610+T610*$D$8/2)</f>
        <v>0.22206433661890834</v>
      </c>
      <c r="Z610" s="19">
        <f t="shared" si="689"/>
        <v>0.22202925982491828</v>
      </c>
      <c r="AA610" s="19">
        <f t="shared" si="666"/>
        <v>0.22480763555376804</v>
      </c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</row>
    <row r="611" spans="1:52" ht="17" x14ac:dyDescent="0.4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11">
        <f t="shared" si="657"/>
        <v>12.039999999999832</v>
      </c>
      <c r="P611" s="11">
        <f t="shared" si="658"/>
        <v>-1.5505865709521323</v>
      </c>
      <c r="Q611" s="11">
        <f t="shared" si="659"/>
        <v>0.47203700573365143</v>
      </c>
      <c r="R611" s="2"/>
      <c r="S611" s="2"/>
      <c r="T611" s="15">
        <f t="shared" si="660"/>
        <v>0.47203700573365143</v>
      </c>
      <c r="U611" s="15">
        <f t="shared" si="661"/>
        <v>0.47428506342596555</v>
      </c>
      <c r="V611" s="15">
        <f t="shared" si="662"/>
        <v>0.47431336676762881</v>
      </c>
      <c r="W611" s="15">
        <f t="shared" si="663"/>
        <v>0.47658902351739196</v>
      </c>
      <c r="X611" s="19">
        <f t="shared" si="664"/>
        <v>0.22480576923141204</v>
      </c>
      <c r="Y611" s="19">
        <f t="shared" ref="Y611:Z611" si="690">-$K$3*(($P611+T611*$D$8/2)^2-1)*($Q611+X611*$D$8/2)-($K$4^2)*($P611+T611*$D$8/2)</f>
        <v>0.22763610339773921</v>
      </c>
      <c r="Z611" s="19">
        <f t="shared" si="690"/>
        <v>0.22760088918702803</v>
      </c>
      <c r="AA611" s="19">
        <f t="shared" si="666"/>
        <v>0.23048988174369445</v>
      </c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</row>
    <row r="612" spans="1:52" ht="17" x14ac:dyDescent="0.4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11">
        <f t="shared" si="657"/>
        <v>12.059999999999832</v>
      </c>
      <c r="P612" s="11">
        <f t="shared" si="658"/>
        <v>-1.5411004946533382</v>
      </c>
      <c r="Q612" s="11">
        <f t="shared" si="659"/>
        <v>0.47658957118746692</v>
      </c>
      <c r="R612" s="2"/>
      <c r="S612" s="2"/>
      <c r="T612" s="15">
        <f t="shared" si="660"/>
        <v>0.47658957118746692</v>
      </c>
      <c r="U612" s="15">
        <f t="shared" si="661"/>
        <v>0.4788944512420073</v>
      </c>
      <c r="V612" s="15">
        <f t="shared" si="662"/>
        <v>0.47892388486796839</v>
      </c>
      <c r="W612" s="15">
        <f t="shared" si="663"/>
        <v>0.48125749271281137</v>
      </c>
      <c r="X612" s="19">
        <f t="shared" si="664"/>
        <v>0.23048800545403836</v>
      </c>
      <c r="Y612" s="19">
        <f t="shared" ref="Y612:Z612" si="691">-$K$3*(($P612+T612*$D$8/2)^2-1)*($Q612+X612*$D$8/2)-($K$4^2)*($P612+T612*$D$8/2)</f>
        <v>0.23343136805014542</v>
      </c>
      <c r="Z612" s="19">
        <f t="shared" si="691"/>
        <v>0.23339607626722247</v>
      </c>
      <c r="AA612" s="19">
        <f t="shared" si="666"/>
        <v>0.23640065306622149</v>
      </c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</row>
    <row r="613" spans="1:52" ht="17" x14ac:dyDescent="0.4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11">
        <f t="shared" si="657"/>
        <v>12.079999999999831</v>
      </c>
      <c r="P613" s="11">
        <f t="shared" si="658"/>
        <v>-1.5315222155329375</v>
      </c>
      <c r="Q613" s="11">
        <f t="shared" si="659"/>
        <v>0.48125804967798358</v>
      </c>
      <c r="R613" s="2"/>
      <c r="S613" s="2"/>
      <c r="T613" s="15">
        <f t="shared" si="660"/>
        <v>0.48125804967798358</v>
      </c>
      <c r="U613" s="15">
        <f t="shared" si="661"/>
        <v>0.48362203735131348</v>
      </c>
      <c r="V613" s="15">
        <f t="shared" si="662"/>
        <v>0.48365265264401797</v>
      </c>
      <c r="W613" s="15">
        <f t="shared" si="663"/>
        <v>0.48604654948606846</v>
      </c>
      <c r="X613" s="19">
        <f t="shared" si="664"/>
        <v>0.23639876733298815</v>
      </c>
      <c r="Y613" s="19">
        <f t="shared" ref="Y613:Z613" si="692">-$K$3*(($P613+T613*$D$8/2)^2-1)*($Q613+X613*$D$8/2)-($K$4^2)*($P613+T613*$D$8/2)</f>
        <v>0.23946029660343715</v>
      </c>
      <c r="Z613" s="19">
        <f t="shared" si="692"/>
        <v>0.23942499040424492</v>
      </c>
      <c r="AA613" s="19">
        <f t="shared" si="666"/>
        <v>0.24255046502934619</v>
      </c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</row>
    <row r="614" spans="1:52" ht="17" x14ac:dyDescent="0.4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11">
        <f t="shared" si="657"/>
        <v>12.099999999999831</v>
      </c>
      <c r="P614" s="11">
        <f t="shared" si="658"/>
        <v>-1.5218493689357551</v>
      </c>
      <c r="Q614" s="11">
        <f t="shared" si="659"/>
        <v>0.48604711569924258</v>
      </c>
      <c r="R614" s="2"/>
      <c r="S614" s="2"/>
      <c r="T614" s="15">
        <f t="shared" si="660"/>
        <v>0.48604711569924258</v>
      </c>
      <c r="U614" s="15">
        <f t="shared" si="661"/>
        <v>0.48847260140254833</v>
      </c>
      <c r="V614" s="15">
        <f t="shared" si="662"/>
        <v>0.48850445329127795</v>
      </c>
      <c r="W614" s="15">
        <f t="shared" si="663"/>
        <v>0.4909610858133569</v>
      </c>
      <c r="X614" s="19">
        <f t="shared" si="664"/>
        <v>0.24254857033057342</v>
      </c>
      <c r="Y614" s="19">
        <f t="shared" ref="Y614:Z614" si="693">-$K$3*(($P614+T614*$D$8/2)^2-1)*($Q614+X614*$D$8/2)-($K$4^2)*($P614+T614*$D$8/2)</f>
        <v>0.24573375920353868</v>
      </c>
      <c r="Z614" s="19">
        <f t="shared" si="693"/>
        <v>0.24569850570571661</v>
      </c>
      <c r="AA614" s="19">
        <f t="shared" si="666"/>
        <v>0.24895055588755688</v>
      </c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</row>
    <row r="615" spans="1:52" ht="17" x14ac:dyDescent="0.4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11">
        <f t="shared" si="657"/>
        <v>12.11999999999983</v>
      </c>
      <c r="P615" s="11">
        <f t="shared" si="658"/>
        <v>-1.5120794945660876</v>
      </c>
      <c r="Q615" s="11">
        <f t="shared" si="659"/>
        <v>0.49096166121936474</v>
      </c>
      <c r="R615" s="2"/>
      <c r="S615" s="2"/>
      <c r="T615" s="15">
        <f t="shared" si="660"/>
        <v>0.49096166121936474</v>
      </c>
      <c r="U615" s="15">
        <f t="shared" si="661"/>
        <v>0.49345114774595783</v>
      </c>
      <c r="V615" s="15">
        <f t="shared" si="662"/>
        <v>0.49348429489657974</v>
      </c>
      <c r="W615" s="15">
        <f t="shared" si="663"/>
        <v>0.49600622599293082</v>
      </c>
      <c r="X615" s="19">
        <f t="shared" si="664"/>
        <v>0.24894865265930965</v>
      </c>
      <c r="Y615" s="19">
        <f t="shared" ref="Y615:Z615" si="694">-$K$3*(($P615+T615*$D$8/2)^2-1)*($Q615+X615*$D$8/2)-($K$4^2)*($P615+T615*$D$8/2)</f>
        <v>0.25226336772149982</v>
      </c>
      <c r="Z615" s="19">
        <f t="shared" si="694"/>
        <v>0.25222823867830346</v>
      </c>
      <c r="AA615" s="19">
        <f t="shared" si="666"/>
        <v>0.25561292629075671</v>
      </c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</row>
    <row r="616" spans="1:52" ht="17" x14ac:dyDescent="0.4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11">
        <f t="shared" si="657"/>
        <v>12.13999999999983</v>
      </c>
      <c r="P616" s="11">
        <f t="shared" si="658"/>
        <v>-1.5022100319910963</v>
      </c>
      <c r="Q616" s="11">
        <f t="shared" si="659"/>
        <v>0.49600681052519696</v>
      </c>
      <c r="R616" s="2"/>
      <c r="S616" s="2"/>
      <c r="T616" s="15">
        <f t="shared" si="660"/>
        <v>0.49600681052519696</v>
      </c>
      <c r="U616" s="15">
        <f t="shared" si="661"/>
        <v>0.49856292067449426</v>
      </c>
      <c r="V616" s="15">
        <f t="shared" si="662"/>
        <v>0.49859742569979276</v>
      </c>
      <c r="W616" s="15">
        <f t="shared" si="663"/>
        <v>0.50118734232449047</v>
      </c>
      <c r="X616" s="19">
        <f t="shared" si="664"/>
        <v>0.25561101492973126</v>
      </c>
      <c r="Y616" s="19">
        <f t="shared" ref="Y616:Z616" si="695">-$K$3*(($P616+T616*$D$8/2)^2-1)*($Q616+X616*$D$8/2)-($K$4^2)*($P616+T616*$D$8/2)</f>
        <v>0.25906151745957784</v>
      </c>
      <c r="Z616" s="19">
        <f t="shared" si="695"/>
        <v>0.25902658996467398</v>
      </c>
      <c r="AA616" s="19">
        <f t="shared" si="666"/>
        <v>0.26255038313005263</v>
      </c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</row>
    <row r="617" spans="1:52" ht="17" x14ac:dyDescent="0.4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11">
        <f t="shared" si="657"/>
        <v>12.15999999999983</v>
      </c>
      <c r="P617" s="11">
        <f t="shared" si="658"/>
        <v>-1.4922383158391022</v>
      </c>
      <c r="Q617" s="11">
        <f t="shared" si="659"/>
        <v>0.50118793590155797</v>
      </c>
      <c r="R617" s="2"/>
      <c r="S617" s="2"/>
      <c r="T617" s="15">
        <f t="shared" si="660"/>
        <v>0.50118793590155797</v>
      </c>
      <c r="U617" s="15">
        <f t="shared" si="661"/>
        <v>0.50381342054150902</v>
      </c>
      <c r="V617" s="15">
        <f t="shared" si="662"/>
        <v>0.50384935023308619</v>
      </c>
      <c r="W617" s="15">
        <f t="shared" si="663"/>
        <v>0.50651007170922369</v>
      </c>
      <c r="X617" s="19">
        <f t="shared" si="664"/>
        <v>0.26254846399510945</v>
      </c>
      <c r="Y617" s="19">
        <f t="shared" ref="Y617:Z617" si="696">-$K$3*(($P617+T617*$D$8/2)^2-1)*($Q617+X617*$D$8/2)-($K$4^2)*($P617+T617*$D$8/2)</f>
        <v>0.26614143315282135</v>
      </c>
      <c r="Z617" s="19">
        <f t="shared" si="696"/>
        <v>0.26610679038328366</v>
      </c>
      <c r="AA617" s="19">
        <f t="shared" si="666"/>
        <v>0.26977658779355873</v>
      </c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</row>
    <row r="618" spans="1:52" ht="17" x14ac:dyDescent="0.4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11">
        <f t="shared" si="657"/>
        <v>12.179999999999829</v>
      </c>
      <c r="P618" s="11">
        <f t="shared" si="658"/>
        <v>-1.4821615706752356</v>
      </c>
      <c r="Q618" s="11">
        <f t="shared" si="659"/>
        <v>0.50651067423109419</v>
      </c>
      <c r="R618" s="2"/>
      <c r="S618" s="2"/>
      <c r="T618" s="15">
        <f t="shared" si="660"/>
        <v>0.50651067423109419</v>
      </c>
      <c r="U618" s="15">
        <f t="shared" si="661"/>
        <v>0.50920842084315632</v>
      </c>
      <c r="V618" s="15">
        <f t="shared" si="662"/>
        <v>0.50924584642605897</v>
      </c>
      <c r="W618" s="15">
        <f t="shared" si="663"/>
        <v>0.51198033326112558</v>
      </c>
      <c r="X618" s="19">
        <f t="shared" si="664"/>
        <v>0.26977466120621152</v>
      </c>
      <c r="Y618" s="19">
        <f t="shared" ref="Y618:Z618" si="697">-$K$3*(($P618+T618*$D$8/2)^2-1)*($Q618+X618*$D$8/2)-($K$4^2)*($P618+T618*$D$8/2)</f>
        <v>0.27351721949647545</v>
      </c>
      <c r="Z618" s="19">
        <f t="shared" si="697"/>
        <v>0.2734829515015671</v>
      </c>
      <c r="AA618" s="19">
        <f t="shared" si="666"/>
        <v>0.27730610908021003</v>
      </c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</row>
    <row r="619" spans="1:52" ht="17" x14ac:dyDescent="0.4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11">
        <f t="shared" si="657"/>
        <v>12.199999999999829</v>
      </c>
      <c r="P619" s="11">
        <f t="shared" si="658"/>
        <v>-1.4719769055351335</v>
      </c>
      <c r="Q619" s="11">
        <f t="shared" si="659"/>
        <v>0.51198094460536925</v>
      </c>
      <c r="R619" s="2"/>
      <c r="S619" s="2"/>
      <c r="T619" s="15">
        <f t="shared" si="660"/>
        <v>0.51198094460536925</v>
      </c>
      <c r="U619" s="15">
        <f t="shared" si="661"/>
        <v>0.51475398635860981</v>
      </c>
      <c r="V619" s="15">
        <f t="shared" si="662"/>
        <v>0.51479298377001714</v>
      </c>
      <c r="W619" s="15">
        <f t="shared" si="663"/>
        <v>0.51760434702553748</v>
      </c>
      <c r="X619" s="19">
        <f t="shared" si="664"/>
        <v>0.27730417532405682</v>
      </c>
      <c r="Y619" s="19">
        <f t="shared" ref="Y619:Z619" si="698">-$K$3*(($P619+T619*$D$8/2)^2-1)*($Q619+X619*$D$8/2)-($K$4^2)*($P619+T619*$D$8/2)</f>
        <v>0.28120391646478815</v>
      </c>
      <c r="Z619" s="19">
        <f t="shared" si="698"/>
        <v>0.28117012100841121</v>
      </c>
      <c r="AA619" s="19">
        <f t="shared" si="666"/>
        <v>0.28515448105541563</v>
      </c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</row>
    <row r="620" spans="1:52" ht="17" x14ac:dyDescent="0.4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11">
        <f t="shared" si="657"/>
        <v>12.219999999999828</v>
      </c>
      <c r="P620" s="11">
        <f t="shared" si="658"/>
        <v>-1.4616813080955062</v>
      </c>
      <c r="Q620" s="11">
        <f t="shared" si="659"/>
        <v>0.5176049670431222</v>
      </c>
      <c r="R620" s="2"/>
      <c r="S620" s="2"/>
      <c r="T620" s="15">
        <f t="shared" si="660"/>
        <v>0.5176049670431222</v>
      </c>
      <c r="U620" s="15">
        <f t="shared" si="661"/>
        <v>0.5204564924468672</v>
      </c>
      <c r="V620" s="15">
        <f t="shared" si="662"/>
        <v>0.52049714264035463</v>
      </c>
      <c r="W620" s="15">
        <f t="shared" si="663"/>
        <v>0.52338865390688971</v>
      </c>
      <c r="X620" s="19">
        <f t="shared" si="664"/>
        <v>0.28515254037450233</v>
      </c>
      <c r="Y620" s="19">
        <f t="shared" ref="Y620:Z620" si="699">-$K$3*(($P620+T620*$D$8/2)^2-1)*($Q620+X620*$D$8/2)-($K$4^2)*($P620+T620*$D$8/2)</f>
        <v>0.28921755972324559</v>
      </c>
      <c r="Z620" s="19">
        <f t="shared" si="699"/>
        <v>0.2891843431883736</v>
      </c>
      <c r="AA620" s="19">
        <f t="shared" si="666"/>
        <v>0.29333826616960756</v>
      </c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</row>
    <row r="621" spans="1:52" ht="17" x14ac:dyDescent="0.4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11">
        <f t="shared" si="657"/>
        <v>12.239999999999828</v>
      </c>
      <c r="P621" s="11">
        <f t="shared" si="658"/>
        <v>-1.4512716384584248</v>
      </c>
      <c r="Q621" s="11">
        <f t="shared" si="659"/>
        <v>0.52338928241768001</v>
      </c>
      <c r="R621" s="2"/>
      <c r="S621" s="2"/>
      <c r="T621" s="15">
        <f t="shared" si="660"/>
        <v>0.52338928241768001</v>
      </c>
      <c r="U621" s="15">
        <f t="shared" si="661"/>
        <v>0.5263226456053367</v>
      </c>
      <c r="V621" s="15">
        <f t="shared" si="662"/>
        <v>0.52636503488242192</v>
      </c>
      <c r="W621" s="15">
        <f t="shared" si="663"/>
        <v>0.52934013691444182</v>
      </c>
      <c r="X621" s="19">
        <f t="shared" si="664"/>
        <v>0.29333631876567279</v>
      </c>
      <c r="Y621" s="19">
        <f t="shared" ref="Y621:Z621" si="700">-$K$3*(($P621+T621*$D$8/2)^2-1)*($Q621+X621*$D$8/2)-($K$4^2)*($P621+T621*$D$8/2)</f>
        <v>0.29757524647419076</v>
      </c>
      <c r="Z621" s="19">
        <f t="shared" si="700"/>
        <v>0.29754272483809086</v>
      </c>
      <c r="AA621" s="19">
        <f t="shared" si="666"/>
        <v>0.3018751239995705</v>
      </c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</row>
    <row r="622" spans="1:52" ht="17" x14ac:dyDescent="0.4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11">
        <f t="shared" si="657"/>
        <v>12.259999999999827</v>
      </c>
      <c r="P622" s="11">
        <f t="shared" si="658"/>
        <v>-1.4407446225240659</v>
      </c>
      <c r="Q622" s="11">
        <f t="shared" si="659"/>
        <v>0.52934077370231269</v>
      </c>
      <c r="R622" s="2"/>
      <c r="S622" s="2"/>
      <c r="T622" s="15">
        <f t="shared" si="660"/>
        <v>0.52934077370231269</v>
      </c>
      <c r="U622" s="15">
        <f t="shared" si="661"/>
        <v>0.53235950540259391</v>
      </c>
      <c r="V622" s="15">
        <f t="shared" si="662"/>
        <v>0.53240372577346806</v>
      </c>
      <c r="W622" s="15">
        <f t="shared" si="663"/>
        <v>0.53546604384241703</v>
      </c>
      <c r="X622" s="19">
        <f t="shared" si="664"/>
        <v>0.3018731700281172</v>
      </c>
      <c r="Y622" s="19">
        <f t="shared" ref="Y622:Z622" si="701">-$K$3*(($P622+T622*$D$8/2)^2-1)*($Q622+X622*$D$8/2)-($K$4^2)*($P622+T622*$D$8/2)</f>
        <v>0.30629520711554137</v>
      </c>
      <c r="Z622" s="19">
        <f t="shared" si="701"/>
        <v>0.30626350700521887</v>
      </c>
      <c r="AA622" s="19">
        <f t="shared" si="666"/>
        <v>0.3107838860132337</v>
      </c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</row>
    <row r="623" spans="1:52" ht="17" x14ac:dyDescent="0.4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11">
        <f t="shared" si="657"/>
        <v>12.279999999999827</v>
      </c>
      <c r="P623" s="11">
        <f t="shared" si="658"/>
        <v>-1.4300968449244098</v>
      </c>
      <c r="Q623" s="11">
        <f t="shared" si="659"/>
        <v>0.53546668864992231</v>
      </c>
      <c r="R623" s="2"/>
      <c r="S623" s="2"/>
      <c r="T623" s="15">
        <f t="shared" si="660"/>
        <v>0.53546668864992231</v>
      </c>
      <c r="U623" s="15">
        <f t="shared" si="661"/>
        <v>0.53857450790570571</v>
      </c>
      <c r="V623" s="15">
        <f t="shared" si="662"/>
        <v>0.53862065748126331</v>
      </c>
      <c r="W623" s="15">
        <f t="shared" si="663"/>
        <v>0.54177401150936366</v>
      </c>
      <c r="X623" s="19">
        <f t="shared" si="664"/>
        <v>0.31078192557834128</v>
      </c>
      <c r="Y623" s="19">
        <f t="shared" ref="Y623:Z623" si="702">-$K$3*(($P623+T623*$D$8/2)^2-1)*($Q623+X623*$D$8/2)-($K$4^2)*($P623+T623*$D$8/2)</f>
        <v>0.3153968831340983</v>
      </c>
      <c r="Z623" s="19">
        <f t="shared" si="702"/>
        <v>0.31536614297206689</v>
      </c>
      <c r="AA623" s="19">
        <f t="shared" si="666"/>
        <v>0.32008463680160215</v>
      </c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</row>
    <row r="624" spans="1:52" ht="17" x14ac:dyDescent="0.4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11">
        <f t="shared" si="657"/>
        <v>12.299999999999827</v>
      </c>
      <c r="P624" s="11">
        <f t="shared" si="658"/>
        <v>-1.4193247414879657</v>
      </c>
      <c r="Q624" s="11">
        <f t="shared" si="659"/>
        <v>0.54177466403189656</v>
      </c>
      <c r="R624" s="2"/>
      <c r="S624" s="2"/>
      <c r="T624" s="15">
        <f t="shared" si="660"/>
        <v>0.54177466403189656</v>
      </c>
      <c r="U624" s="15">
        <f t="shared" si="661"/>
        <v>0.54497549073139029</v>
      </c>
      <c r="V624" s="15">
        <f t="shared" si="662"/>
        <v>0.54502367414888742</v>
      </c>
      <c r="W624" s="15">
        <f t="shared" si="663"/>
        <v>0.54827209169090518</v>
      </c>
      <c r="X624" s="19">
        <f t="shared" si="664"/>
        <v>0.32008266994937684</v>
      </c>
      <c r="Y624" s="19">
        <f t="shared" ref="Y624:Z624" si="703">-$K$3*(($P624+T624*$D$8/2)^2-1)*($Q624+X624*$D$8/2)-($K$4^2)*($P624+T624*$D$8/2)</f>
        <v>0.32490101169908536</v>
      </c>
      <c r="Z624" s="19">
        <f t="shared" si="703"/>
        <v>0.32487138295043105</v>
      </c>
      <c r="AA624" s="19">
        <f t="shared" si="666"/>
        <v>0.32979880226695579</v>
      </c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</row>
    <row r="625" spans="1:52" ht="17" x14ac:dyDescent="0.4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11">
        <f t="shared" si="657"/>
        <v>12.319999999999826</v>
      </c>
      <c r="P625" s="11">
        <f t="shared" si="658"/>
        <v>-1.4084245912030211</v>
      </c>
      <c r="Q625" s="11">
        <f t="shared" si="659"/>
        <v>0.5482727515702811</v>
      </c>
      <c r="R625" s="2"/>
      <c r="S625" s="2"/>
      <c r="T625" s="15">
        <f t="shared" si="660"/>
        <v>0.5482727515702811</v>
      </c>
      <c r="U625" s="15">
        <f t="shared" si="661"/>
        <v>0.5515707198600559</v>
      </c>
      <c r="V625" s="15">
        <f t="shared" si="662"/>
        <v>0.5516210487449642</v>
      </c>
      <c r="W625" s="15">
        <f t="shared" si="663"/>
        <v>0.55496877889029861</v>
      </c>
      <c r="X625" s="19">
        <f t="shared" si="664"/>
        <v>0.32979682897748397</v>
      </c>
      <c r="Y625" s="19">
        <f t="shared" ref="Y625:Z625" si="704">-$K$3*(($P625+T625*$D$8/2)^2-1)*($Q625+X625*$D$8/2)-($K$4^2)*($P625+T625*$D$8/2)</f>
        <v>0.33482971746830792</v>
      </c>
      <c r="Z625" s="19">
        <f t="shared" si="704"/>
        <v>0.33480136600087373</v>
      </c>
      <c r="AA625" s="19">
        <f t="shared" si="666"/>
        <v>0.33994924530460868</v>
      </c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</row>
    <row r="626" spans="1:52" ht="17" x14ac:dyDescent="0.4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11">
        <f t="shared" si="657"/>
        <v>12.339999999999826</v>
      </c>
      <c r="P626" s="11">
        <f t="shared" si="658"/>
        <v>-1.3973925076441189</v>
      </c>
      <c r="Q626" s="11">
        <f t="shared" si="659"/>
        <v>0.55496944570768258</v>
      </c>
      <c r="R626" s="2"/>
      <c r="S626" s="2"/>
      <c r="T626" s="15">
        <f t="shared" si="660"/>
        <v>0.55496944570768258</v>
      </c>
      <c r="U626" s="15">
        <f t="shared" si="661"/>
        <v>0.55836891836250524</v>
      </c>
      <c r="V626" s="15">
        <f t="shared" si="662"/>
        <v>0.55842151182937083</v>
      </c>
      <c r="W626" s="15">
        <f t="shared" si="663"/>
        <v>0.56187304010247108</v>
      </c>
      <c r="X626" s="19">
        <f t="shared" si="664"/>
        <v>0.33994726548226795</v>
      </c>
      <c r="Y626" s="19">
        <f t="shared" ref="Y626:Z626" si="705">-$K$3*(($P626+T626*$D$8/2)^2-1)*($Q626+X626*$D$8/2)-($K$4^2)*($P626+T626*$D$8/2)</f>
        <v>0.34520661216882131</v>
      </c>
      <c r="Z626" s="19">
        <f t="shared" si="705"/>
        <v>0.34517971973942618</v>
      </c>
      <c r="AA626" s="19">
        <f t="shared" si="666"/>
        <v>0.35056036956662218</v>
      </c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</row>
    <row r="627" spans="1:52" ht="17" x14ac:dyDescent="0.4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11">
        <f t="shared" si="657"/>
        <v>12.359999999999825</v>
      </c>
      <c r="P627" s="11">
        <f t="shared" si="658"/>
        <v>-1.3862244298234725</v>
      </c>
      <c r="Q627" s="11">
        <f t="shared" si="659"/>
        <v>0.56187371337056724</v>
      </c>
      <c r="R627" s="2"/>
      <c r="S627" s="2"/>
      <c r="T627" s="15">
        <f t="shared" si="660"/>
        <v>0.56187371337056724</v>
      </c>
      <c r="U627" s="15">
        <f t="shared" si="661"/>
        <v>0.56537929720085289</v>
      </c>
      <c r="V627" s="15">
        <f t="shared" si="662"/>
        <v>0.56543428239623306</v>
      </c>
      <c r="W627" s="15">
        <f t="shared" si="663"/>
        <v>0.56899434673951355</v>
      </c>
      <c r="X627" s="19">
        <f t="shared" si="664"/>
        <v>0.35055838302855991</v>
      </c>
      <c r="Y627" s="19">
        <f t="shared" ref="Y627:Z627" si="706">-$K$3*(($P627+T627*$D$8/2)^2-1)*($Q627+X627*$D$8/2)-($K$4^2)*($P627+T627*$D$8/2)</f>
        <v>0.35605690256658118</v>
      </c>
      <c r="Z627" s="19">
        <f t="shared" si="706"/>
        <v>0.35603166844731748</v>
      </c>
      <c r="AA627" s="19">
        <f t="shared" si="666"/>
        <v>0.36165823195002034</v>
      </c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</row>
    <row r="628" spans="1:52" ht="17" x14ac:dyDescent="0.4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11">
        <f t="shared" si="657"/>
        <v>12.379999999999825</v>
      </c>
      <c r="P628" s="11">
        <f t="shared" si="658"/>
        <v>-1.3749161124257916</v>
      </c>
      <c r="Q628" s="11">
        <f t="shared" si="659"/>
        <v>0.56899502589392181</v>
      </c>
      <c r="R628" s="2"/>
      <c r="S628" s="2"/>
      <c r="T628" s="15">
        <f t="shared" si="660"/>
        <v>0.56899502589392181</v>
      </c>
      <c r="U628" s="15">
        <f t="shared" si="661"/>
        <v>0.5726115882780477</v>
      </c>
      <c r="V628" s="15">
        <f t="shared" si="662"/>
        <v>0.57266910096887413</v>
      </c>
      <c r="W628" s="15">
        <f t="shared" si="663"/>
        <v>0.5763427088990255</v>
      </c>
      <c r="X628" s="19">
        <f t="shared" si="664"/>
        <v>0.36165623841258876</v>
      </c>
      <c r="Y628" s="19">
        <f t="shared" ref="Y628:Z628" si="707">-$K$3*(($P628+T628*$D$8/2)^2-1)*($Q628+X628*$D$8/2)-($K$4^2)*($P628+T628*$D$8/2)</f>
        <v>0.36740750749523432</v>
      </c>
      <c r="Z628" s="19">
        <f t="shared" si="707"/>
        <v>0.36738415025518623</v>
      </c>
      <c r="AA628" s="19">
        <f t="shared" si="666"/>
        <v>0.37327066450948376</v>
      </c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</row>
    <row r="629" spans="1:52" ht="17" x14ac:dyDescent="0.4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11">
        <f t="shared" si="657"/>
        <v>12.399999999999824</v>
      </c>
      <c r="P629" s="11">
        <f t="shared" si="658"/>
        <v>-1.3634631153815022</v>
      </c>
      <c r="Q629" s="11">
        <f t="shared" si="659"/>
        <v>0.57634339328866491</v>
      </c>
      <c r="R629" s="2"/>
      <c r="S629" s="2"/>
      <c r="T629" s="15">
        <f t="shared" si="660"/>
        <v>0.57634339328866491</v>
      </c>
      <c r="U629" s="15">
        <f t="shared" si="661"/>
        <v>0.5800760799243887</v>
      </c>
      <c r="V629" s="15">
        <f t="shared" si="662"/>
        <v>0.58013626513539707</v>
      </c>
      <c r="W629" s="15">
        <f t="shared" si="663"/>
        <v>0.58392871217131226</v>
      </c>
      <c r="X629" s="19">
        <f t="shared" si="664"/>
        <v>0.37326866357238342</v>
      </c>
      <c r="Y629" s="19">
        <f t="shared" ref="Y629:Z629" si="708">-$K$3*(($P629+T629*$D$8/2)^2-1)*($Q629+X629*$D$8/2)-($K$4^2)*($P629+T629*$D$8/2)</f>
        <v>0.37928718467322053</v>
      </c>
      <c r="Z629" s="19">
        <f t="shared" si="708"/>
        <v>0.37926594413236725</v>
      </c>
      <c r="AA629" s="19">
        <f t="shared" si="666"/>
        <v>0.38542740655522123</v>
      </c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</row>
    <row r="630" spans="1:52" ht="17" x14ac:dyDescent="0.4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11">
        <f t="shared" si="657"/>
        <v>12.419999999999824</v>
      </c>
      <c r="P630" s="11">
        <f t="shared" si="658"/>
        <v>-1.3518607927295705</v>
      </c>
      <c r="Q630" s="11">
        <f t="shared" si="659"/>
        <v>0.58392940104779423</v>
      </c>
      <c r="R630" s="2"/>
      <c r="S630" s="2"/>
      <c r="T630" s="15">
        <f t="shared" si="660"/>
        <v>0.58392940104779423</v>
      </c>
      <c r="U630" s="15">
        <f t="shared" si="661"/>
        <v>0.58778365502462482</v>
      </c>
      <c r="V630" s="15">
        <f t="shared" si="662"/>
        <v>0.58784666772880056</v>
      </c>
      <c r="W630" s="15">
        <f t="shared" si="663"/>
        <v>0.59176355719727958</v>
      </c>
      <c r="X630" s="19">
        <f t="shared" si="664"/>
        <v>0.38542539768305972</v>
      </c>
      <c r="Y630" s="19">
        <f t="shared" ref="Y630:Z630" si="709">-$K$3*(($P630+T630*$D$8/2)^2-1)*($Q630+X630*$D$8/2)-($K$4^2)*($P630+T630*$D$8/2)</f>
        <v>0.39172666810063794</v>
      </c>
      <c r="Z630" s="19">
        <f t="shared" si="709"/>
        <v>0.39170780747426592</v>
      </c>
      <c r="AA630" s="19">
        <f t="shared" si="666"/>
        <v>0.39816024776072334</v>
      </c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</row>
    <row r="631" spans="1:52" ht="17" x14ac:dyDescent="0.4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11">
        <f t="shared" si="657"/>
        <v>12.439999999999824</v>
      </c>
      <c r="P631" s="11">
        <f t="shared" si="658"/>
        <v>-1.340104280717064</v>
      </c>
      <c r="Q631" s="11">
        <f t="shared" si="659"/>
        <v>0.59176424970310615</v>
      </c>
      <c r="R631" s="2"/>
      <c r="S631" s="2"/>
      <c r="T631" s="15">
        <f t="shared" si="660"/>
        <v>0.59176424970310615</v>
      </c>
      <c r="U631" s="15">
        <f t="shared" si="661"/>
        <v>0.59574583200572284</v>
      </c>
      <c r="V631" s="15">
        <f t="shared" si="662"/>
        <v>0.5958118378720354</v>
      </c>
      <c r="W631" s="15">
        <f t="shared" si="663"/>
        <v>0.59985910220603778</v>
      </c>
      <c r="X631" s="19">
        <f t="shared" si="664"/>
        <v>0.3981582302616743</v>
      </c>
      <c r="Y631" s="19">
        <f t="shared" ref="Y631:Z631" si="710">-$K$3*(($P631+T631*$D$8/2)^2-1)*($Q631+X631*$D$8/2)-($K$4^2)*($P631+T631*$D$8/2)</f>
        <v>0.40475881689292259</v>
      </c>
      <c r="Z631" s="19">
        <f t="shared" si="710"/>
        <v>0.40474262514658266</v>
      </c>
      <c r="AA631" s="19">
        <f t="shared" si="666"/>
        <v>0.41150318317237822</v>
      </c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</row>
    <row r="632" spans="1:52" ht="17" x14ac:dyDescent="0.4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11">
        <f t="shared" si="657"/>
        <v>12.459999999999823</v>
      </c>
      <c r="P632" s="11">
        <f t="shared" si="658"/>
        <v>-1.3281884850781818</v>
      </c>
      <c r="Q632" s="11">
        <f t="shared" si="659"/>
        <v>0.59985979736148298</v>
      </c>
      <c r="R632" s="2"/>
      <c r="S632" s="2"/>
      <c r="T632" s="15">
        <f t="shared" si="660"/>
        <v>0.59985979736148298</v>
      </c>
      <c r="U632" s="15">
        <f t="shared" si="661"/>
        <v>0.60397480892321842</v>
      </c>
      <c r="V632" s="15">
        <f t="shared" si="662"/>
        <v>0.60404398512625324</v>
      </c>
      <c r="W632" s="15">
        <f t="shared" si="663"/>
        <v>0.60822790877976207</v>
      </c>
      <c r="X632" s="19">
        <f t="shared" si="664"/>
        <v>0.4115011561735431</v>
      </c>
      <c r="Y632" s="19">
        <f t="shared" ref="Y632:Z632" si="711">-$K$3*(($P632+T632*$D$8/2)^2-1)*($Q632+X632*$D$8/2)-($K$4^2)*($P632+T632*$D$8/2)</f>
        <v>0.41841877647703041</v>
      </c>
      <c r="Z632" s="19">
        <f t="shared" si="711"/>
        <v>0.41840557091395314</v>
      </c>
      <c r="AA632" s="19">
        <f t="shared" si="666"/>
        <v>0.42549258108307841</v>
      </c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</row>
    <row r="633" spans="1:52" ht="17" x14ac:dyDescent="0.4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11">
        <f t="shared" si="657"/>
        <v>12.479999999999823</v>
      </c>
      <c r="P633" s="11">
        <f t="shared" si="658"/>
        <v>-1.3161080674307144</v>
      </c>
      <c r="Q633" s="11">
        <f t="shared" si="659"/>
        <v>0.60822860546827828</v>
      </c>
      <c r="R633" s="2"/>
      <c r="S633" s="2"/>
      <c r="T633" s="15">
        <f t="shared" si="660"/>
        <v>0.60822860546827828</v>
      </c>
      <c r="U633" s="15">
        <f t="shared" si="661"/>
        <v>0.61248351090329967</v>
      </c>
      <c r="V633" s="15">
        <f t="shared" si="662"/>
        <v>0.61255604699975152</v>
      </c>
      <c r="W633" s="15">
        <f t="shared" si="663"/>
        <v>0.61688329111332207</v>
      </c>
      <c r="X633" s="19">
        <f t="shared" si="664"/>
        <v>0.42549054350214233</v>
      </c>
      <c r="Y633" s="19">
        <f t="shared" ref="Y633:Z633" si="712">-$K$3*(($P633+T633*$D$8/2)^2-1)*($Q633+X633*$D$8/2)-($K$4^2)*($P633+T633*$D$8/2)</f>
        <v>0.43274415314732673</v>
      </c>
      <c r="Z633" s="19">
        <f t="shared" si="712"/>
        <v>0.43273428225219157</v>
      </c>
      <c r="AA633" s="19">
        <f t="shared" si="666"/>
        <v>0.44016736480477237</v>
      </c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</row>
    <row r="634" spans="1:52" ht="17" x14ac:dyDescent="0.4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11">
        <f t="shared" si="657"/>
        <v>12.499999999999822</v>
      </c>
      <c r="P634" s="11">
        <f t="shared" si="658"/>
        <v>-1.3038574307227553</v>
      </c>
      <c r="Q634" s="11">
        <f t="shared" si="659"/>
        <v>0.61688398806529809</v>
      </c>
      <c r="R634" s="2"/>
      <c r="S634" s="2"/>
      <c r="T634" s="15">
        <f t="shared" si="660"/>
        <v>0.61688398806529809</v>
      </c>
      <c r="U634" s="15">
        <f t="shared" si="661"/>
        <v>0.62128564121847252</v>
      </c>
      <c r="V634" s="15">
        <f t="shared" si="662"/>
        <v>0.62136174009581879</v>
      </c>
      <c r="W634" s="15">
        <f t="shared" si="663"/>
        <v>0.6258393690576427</v>
      </c>
      <c r="X634" s="19">
        <f t="shared" si="664"/>
        <v>0.4401653153174464</v>
      </c>
      <c r="Y634" s="19">
        <f t="shared" ref="Y634:Z634" si="713">-$K$3*(($P634+T634*$D$8/2)^2-1)*($Q634+X634*$D$8/2)-($K$4^2)*($P634+T634*$D$8/2)</f>
        <v>0.44777520305206919</v>
      </c>
      <c r="Z634" s="19">
        <f t="shared" si="713"/>
        <v>0.44776904961723063</v>
      </c>
      <c r="AA634" s="19">
        <f t="shared" si="666"/>
        <v>0.45556920944955104</v>
      </c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</row>
    <row r="635" spans="1:52" ht="17" x14ac:dyDescent="0.4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11">
        <f t="shared" si="657"/>
        <v>12.519999999999822</v>
      </c>
      <c r="P635" s="11">
        <f t="shared" si="658"/>
        <v>-1.2914307036569168</v>
      </c>
      <c r="Q635" s="11">
        <f t="shared" si="659"/>
        <v>0.6258400648323168</v>
      </c>
      <c r="R635" s="2"/>
      <c r="S635" s="2"/>
      <c r="T635" s="15">
        <f t="shared" si="660"/>
        <v>0.6258400648323168</v>
      </c>
      <c r="U635" s="15">
        <f t="shared" si="661"/>
        <v>0.63039573629683932</v>
      </c>
      <c r="V635" s="15">
        <f t="shared" si="662"/>
        <v>0.63047561519988349</v>
      </c>
      <c r="W635" s="15">
        <f t="shared" si="663"/>
        <v>0.63511112525870128</v>
      </c>
      <c r="X635" s="19">
        <f t="shared" si="664"/>
        <v>0.4555671464522546</v>
      </c>
      <c r="Y635" s="19">
        <f t="shared" ref="Y635:Z635" si="714">-$K$3*(($P635+T635*$D$8/2)^2-1)*($Q635+X635*$D$8/2)-($K$4^2)*($P635+T635*$D$8/2)</f>
        <v>0.46355503675666732</v>
      </c>
      <c r="Z635" s="19">
        <f t="shared" si="714"/>
        <v>0.4635530213192256</v>
      </c>
      <c r="AA635" s="19">
        <f t="shared" si="666"/>
        <v>0.47174275490461137</v>
      </c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</row>
    <row r="636" spans="1:52" ht="17" x14ac:dyDescent="0.4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11">
        <f t="shared" si="657"/>
        <v>12.539999999999822</v>
      </c>
      <c r="P636" s="11">
        <f t="shared" si="658"/>
        <v>-1.278821724013302</v>
      </c>
      <c r="Q636" s="11">
        <f t="shared" si="659"/>
        <v>0.6351118182240123</v>
      </c>
      <c r="R636" s="2"/>
      <c r="S636" s="2"/>
      <c r="T636" s="15">
        <f t="shared" si="660"/>
        <v>0.6351118182240123</v>
      </c>
      <c r="U636" s="15">
        <f t="shared" si="661"/>
        <v>0.63982922498872985</v>
      </c>
      <c r="V636" s="15">
        <f t="shared" si="662"/>
        <v>0.639913116630068</v>
      </c>
      <c r="W636" s="15">
        <f t="shared" si="663"/>
        <v>0.64471446672853494</v>
      </c>
      <c r="X636" s="19">
        <f t="shared" si="664"/>
        <v>0.4717406764717601</v>
      </c>
      <c r="Y636" s="19">
        <f t="shared" ref="Y636:Z636" si="715">-$K$3*(($P636+T636*$D$8/2)^2-1)*($Q636+X636*$D$8/2)-($K$4^2)*($P636+T636*$D$8/2)</f>
        <v>0.48012984060556507</v>
      </c>
      <c r="Z636" s="19">
        <f t="shared" si="715"/>
        <v>0.48013242522612953</v>
      </c>
      <c r="AA636" s="19">
        <f t="shared" si="666"/>
        <v>0.48873583626183914</v>
      </c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</row>
    <row r="637" spans="1:52" ht="17" x14ac:dyDescent="0.4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11">
        <f t="shared" si="657"/>
        <v>12.559999999999821</v>
      </c>
      <c r="P637" s="11">
        <f t="shared" si="658"/>
        <v>-1.2660240207860014</v>
      </c>
      <c r="Q637" s="11">
        <f t="shared" si="659"/>
        <v>0.64471515503866894</v>
      </c>
      <c r="R637" s="2"/>
      <c r="S637" s="2"/>
      <c r="T637" s="15">
        <f t="shared" si="660"/>
        <v>0.64471515503866894</v>
      </c>
      <c r="U637" s="15">
        <f t="shared" si="661"/>
        <v>0.64960249243963919</v>
      </c>
      <c r="V637" s="15">
        <f t="shared" si="662"/>
        <v>0.6496906462004608</v>
      </c>
      <c r="W637" s="15">
        <f t="shared" si="663"/>
        <v>0.65466629121058395</v>
      </c>
      <c r="X637" s="19">
        <f t="shared" si="664"/>
        <v>0.48873374009702619</v>
      </c>
      <c r="Y637" s="19">
        <f t="shared" ref="Y637:Z637" si="716">-$K$3*(($P637+T637*$D$8/2)^2-1)*($Q637+X637*$D$8/2)-($K$4^2)*($P637+T637*$D$8/2)</f>
        <v>0.49754911617918296</v>
      </c>
      <c r="Z637" s="19">
        <f t="shared" si="716"/>
        <v>0.49755680859574825</v>
      </c>
      <c r="AA637" s="19">
        <f t="shared" si="666"/>
        <v>0.50659973303619232</v>
      </c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</row>
    <row r="638" spans="1:52" ht="17" x14ac:dyDescent="0.4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11">
        <f t="shared" si="657"/>
        <v>12.579999999999821</v>
      </c>
      <c r="P638" s="11">
        <f t="shared" si="658"/>
        <v>-1.2530307950409032</v>
      </c>
      <c r="Q638" s="11">
        <f t="shared" si="659"/>
        <v>0.65466697278094588</v>
      </c>
      <c r="R638" s="2"/>
      <c r="S638" s="2"/>
      <c r="T638" s="15">
        <f t="shared" si="660"/>
        <v>0.65466697278094588</v>
      </c>
      <c r="U638" s="15">
        <f t="shared" si="661"/>
        <v>0.65973294894511036</v>
      </c>
      <c r="V638" s="15">
        <f t="shared" si="662"/>
        <v>0.65982563217308488</v>
      </c>
      <c r="W638" s="15">
        <f t="shared" si="663"/>
        <v>0.66498455872908357</v>
      </c>
      <c r="X638" s="19">
        <f t="shared" si="664"/>
        <v>0.50659761641644996</v>
      </c>
      <c r="Y638" s="19">
        <f t="shared" ref="Y638:Z638" si="717">-$K$3*(($P638+T638*$D$8/2)^2-1)*($Q638+X638*$D$8/2)-($K$4^2)*($P638+T638*$D$8/2)</f>
        <v>0.51586593921389701</v>
      </c>
      <c r="Z638" s="19">
        <f t="shared" si="717"/>
        <v>0.51587929740688454</v>
      </c>
      <c r="AA638" s="19">
        <f t="shared" si="666"/>
        <v>0.52538943857607079</v>
      </c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</row>
    <row r="639" spans="1:52" ht="17" x14ac:dyDescent="0.4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11">
        <f t="shared" si="657"/>
        <v>12.59999999999982</v>
      </c>
      <c r="P639" s="11">
        <f t="shared" si="658"/>
        <v>-1.2398348993950818</v>
      </c>
      <c r="Q639" s="11">
        <f t="shared" si="659"/>
        <v>0.66498523120839281</v>
      </c>
      <c r="R639" s="2"/>
      <c r="S639" s="2"/>
      <c r="T639" s="15">
        <f t="shared" si="660"/>
        <v>0.66498523120839281</v>
      </c>
      <c r="U639" s="15">
        <f t="shared" si="661"/>
        <v>0.67023910419127597</v>
      </c>
      <c r="V639" s="15">
        <f t="shared" si="662"/>
        <v>0.67033660360257996</v>
      </c>
      <c r="W639" s="15">
        <f t="shared" si="663"/>
        <v>0.67568836874091165</v>
      </c>
      <c r="X639" s="19">
        <f t="shared" si="664"/>
        <v>0.52538729828831732</v>
      </c>
      <c r="Y639" s="19">
        <f t="shared" ref="Y639:Z639" si="718">-$K$3*(($P639+T639*$D$8/2)^2-1)*($Q639+X639*$D$8/2)-($K$4^2)*($P639+T639*$D$8/2)</f>
        <v>0.53513723941871572</v>
      </c>
      <c r="Z639" s="19">
        <f t="shared" si="718"/>
        <v>0.53515687662594047</v>
      </c>
      <c r="AA639" s="19">
        <f t="shared" si="666"/>
        <v>0.5451639511304871</v>
      </c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</row>
    <row r="640" spans="1:52" ht="17" x14ac:dyDescent="0.4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11">
        <f t="shared" si="657"/>
        <v>12.61999999999982</v>
      </c>
      <c r="P640" s="11">
        <f t="shared" si="658"/>
        <v>-1.2264288160099586</v>
      </c>
      <c r="Q640" s="11">
        <f t="shared" si="659"/>
        <v>0.67568902948008658</v>
      </c>
      <c r="R640" s="2"/>
      <c r="S640" s="2"/>
      <c r="T640" s="15">
        <f t="shared" si="660"/>
        <v>0.67568902948008658</v>
      </c>
      <c r="U640" s="15">
        <f t="shared" si="661"/>
        <v>0.68114064731407775</v>
      </c>
      <c r="V640" s="15">
        <f t="shared" si="662"/>
        <v>0.68124327050687394</v>
      </c>
      <c r="W640" s="15">
        <f t="shared" si="663"/>
        <v>0.68679804333812078</v>
      </c>
      <c r="X640" s="19">
        <f t="shared" si="664"/>
        <v>0.54516178339912169</v>
      </c>
      <c r="Y640" s="19">
        <f t="shared" ref="Y640:Z640" si="719">-$K$3*(($P640+T640*$D$8/2)^2-1)*($Q640+X640*$D$8/2)-($K$4^2)*($P640+T640*$D$8/2)</f>
        <v>0.55542410267873632</v>
      </c>
      <c r="Z640" s="19">
        <f t="shared" si="719"/>
        <v>0.55545069290171245</v>
      </c>
      <c r="AA640" s="19">
        <f t="shared" si="666"/>
        <v>0.56598658808788271</v>
      </c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</row>
    <row r="641" spans="1:52" ht="17" x14ac:dyDescent="0.4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11">
        <f t="shared" si="657"/>
        <v>12.639999999999819</v>
      </c>
      <c r="P641" s="11">
        <f t="shared" si="658"/>
        <v>-1.2128046329817581</v>
      </c>
      <c r="Q641" s="11">
        <f t="shared" si="659"/>
        <v>0.68679868935557964</v>
      </c>
      <c r="R641" s="2"/>
      <c r="S641" s="2"/>
      <c r="T641" s="15">
        <f t="shared" si="660"/>
        <v>0.68679868935557964</v>
      </c>
      <c r="U641" s="15">
        <f t="shared" si="661"/>
        <v>0.69245853324050355</v>
      </c>
      <c r="V641" s="15">
        <f t="shared" si="662"/>
        <v>0.69256661032735922</v>
      </c>
      <c r="W641" s="15">
        <f t="shared" si="663"/>
        <v>0.69833521698004997</v>
      </c>
      <c r="X641" s="19">
        <f t="shared" si="664"/>
        <v>0.5659843884923923</v>
      </c>
      <c r="Y641" s="19">
        <f t="shared" ref="Y641:Z641" si="720">-$K$3*(($P641+T641*$D$8/2)^2-1)*($Q641+X641*$D$8/2)-($K$4^2)*($P641+T641*$D$8/2)</f>
        <v>0.57679209717796143</v>
      </c>
      <c r="Z641" s="19">
        <f t="shared" si="720"/>
        <v>0.5768263812235177</v>
      </c>
      <c r="AA641" s="19">
        <f t="shared" si="666"/>
        <v>0.58792532493482486</v>
      </c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</row>
    <row r="642" spans="1:52" ht="17" x14ac:dyDescent="0.4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11">
        <f t="shared" si="657"/>
        <v>12.659999999999819</v>
      </c>
      <c r="P642" s="11">
        <f t="shared" si="658"/>
        <v>-1.1989540190035202</v>
      </c>
      <c r="Q642" s="11">
        <f t="shared" si="659"/>
        <v>0.69833584492301359</v>
      </c>
      <c r="R642" s="2"/>
      <c r="S642" s="2"/>
      <c r="T642" s="15">
        <f t="shared" si="660"/>
        <v>0.69833584492301359</v>
      </c>
      <c r="U642" s="15">
        <f t="shared" si="661"/>
        <v>0.70421507580617471</v>
      </c>
      <c r="V642" s="15">
        <f t="shared" si="662"/>
        <v>0.70432896117298061</v>
      </c>
      <c r="W642" s="15">
        <f t="shared" si="663"/>
        <v>0.71032293326501739</v>
      </c>
      <c r="X642" s="19">
        <f t="shared" si="664"/>
        <v>0.58792308831611095</v>
      </c>
      <c r="Y642" s="19">
        <f t="shared" ref="Y642:Z642" si="721">-$K$3*(($P642+T642*$D$8/2)^2-1)*($Q642+X642*$D$8/2)-($K$4^2)*($P642+T642*$D$8/2)</f>
        <v>0.59931162499669632</v>
      </c>
      <c r="Z642" s="19">
        <f t="shared" si="721"/>
        <v>0.59935441710019211</v>
      </c>
      <c r="AA642" s="19">
        <f t="shared" si="666"/>
        <v>0.61105316049266756</v>
      </c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</row>
    <row r="643" spans="1:52" ht="17" x14ac:dyDescent="0.4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11">
        <f t="shared" si="657"/>
        <v>12.679999999999819</v>
      </c>
      <c r="P643" s="11">
        <f t="shared" si="658"/>
        <v>-1.1848681961630323</v>
      </c>
      <c r="Q643" s="11">
        <f t="shared" si="659"/>
        <v>0.71032353936635539</v>
      </c>
      <c r="R643" s="2"/>
      <c r="S643" s="2"/>
      <c r="T643" s="15">
        <f t="shared" si="660"/>
        <v>0.71032353936635539</v>
      </c>
      <c r="U643" s="15">
        <f t="shared" si="661"/>
        <v>0.71643404817482215</v>
      </c>
      <c r="V643" s="15">
        <f t="shared" si="662"/>
        <v>0.71655412237369576</v>
      </c>
      <c r="W643" s="15">
        <f t="shared" si="663"/>
        <v>0.7227857492826032</v>
      </c>
      <c r="X643" s="19">
        <f t="shared" si="664"/>
        <v>0.61105088084667503</v>
      </c>
      <c r="Y643" s="19">
        <f t="shared" ref="Y643:Z643" si="722">-$K$3*(($P643+T643*$D$8/2)^2-1)*($Q643+X643*$D$8/2)-($K$4^2)*($P643+T643*$D$8/2)</f>
        <v>0.62305830073404145</v>
      </c>
      <c r="Z643" s="19">
        <f t="shared" si="722"/>
        <v>0.62311049581239253</v>
      </c>
      <c r="AA643" s="19">
        <f t="shared" si="666"/>
        <v>0.63544850996812163</v>
      </c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</row>
    <row r="644" spans="1:52" ht="17" x14ac:dyDescent="0.4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11">
        <f t="shared" si="657"/>
        <v>12.699999999999818</v>
      </c>
      <c r="P644" s="11">
        <f t="shared" si="658"/>
        <v>-1.1705379107305456</v>
      </c>
      <c r="Q644" s="11">
        <f t="shared" si="659"/>
        <v>0.72278632931271425</v>
      </c>
      <c r="R644" s="2"/>
      <c r="S644" s="2"/>
      <c r="T644" s="15">
        <f t="shared" si="660"/>
        <v>0.72278632931271425</v>
      </c>
      <c r="U644" s="15">
        <f t="shared" si="661"/>
        <v>0.72914079111596586</v>
      </c>
      <c r="V644" s="15">
        <f t="shared" si="662"/>
        <v>0.72926746289935507</v>
      </c>
      <c r="W644" s="15">
        <f t="shared" si="663"/>
        <v>0.73574984811767696</v>
      </c>
      <c r="X644" s="19">
        <f t="shared" si="664"/>
        <v>0.63544618032516631</v>
      </c>
      <c r="Y644" s="19">
        <f t="shared" ref="Y644:Z644" si="723">-$K$3*(($P644+T644*$D$8/2)^2-1)*($Q644+X644*$D$8/2)-($K$4^2)*($P644+T644*$D$8/2)</f>
        <v>0.64811335866408482</v>
      </c>
      <c r="Z644" s="19">
        <f t="shared" si="723"/>
        <v>0.64817594024813452</v>
      </c>
      <c r="AA644" s="19">
        <f t="shared" si="666"/>
        <v>0.66119562728846171</v>
      </c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</row>
    <row r="645" spans="1:52" ht="17" x14ac:dyDescent="0.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11">
        <f t="shared" si="657"/>
        <v>12.719999999999818</v>
      </c>
      <c r="P645" s="11">
        <f t="shared" si="658"/>
        <v>-1.1559534017790087</v>
      </c>
      <c r="Q645" s="11">
        <f t="shared" si="659"/>
        <v>0.73575039733084113</v>
      </c>
      <c r="R645" s="2"/>
      <c r="S645" s="2"/>
      <c r="T645" s="15">
        <f t="shared" si="660"/>
        <v>0.73575039733084113</v>
      </c>
      <c r="U645" s="15">
        <f t="shared" si="661"/>
        <v>0.74236232972660621</v>
      </c>
      <c r="V645" s="15">
        <f t="shared" si="662"/>
        <v>0.7424960382292729</v>
      </c>
      <c r="W645" s="15">
        <f t="shared" si="663"/>
        <v>0.74924316010562841</v>
      </c>
      <c r="X645" s="19">
        <f t="shared" si="664"/>
        <v>0.66119323957650211</v>
      </c>
      <c r="Y645" s="19">
        <f t="shared" ref="Y645:Z645" si="724">-$K$3*(($P645+T645*$D$8/2)^2-1)*($Q645+X645*$D$8/2)-($K$4^2)*($P645+T645*$D$8/2)</f>
        <v>0.6745640898431795</v>
      </c>
      <c r="Z645" s="19">
        <f t="shared" si="724"/>
        <v>0.67463813873936651</v>
      </c>
      <c r="AA645" s="19">
        <f t="shared" si="666"/>
        <v>0.68838505806999395</v>
      </c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</row>
    <row r="646" spans="1:52" ht="17" x14ac:dyDescent="0.4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11">
        <f t="shared" si="657"/>
        <v>12.739999999999817</v>
      </c>
      <c r="P646" s="11">
        <f t="shared" si="658"/>
        <v>-1.141104367467848</v>
      </c>
      <c r="Q646" s="11">
        <f t="shared" si="659"/>
        <v>0.74924367318021312</v>
      </c>
      <c r="R646" s="2"/>
      <c r="S646" s="2"/>
      <c r="T646" s="15">
        <f t="shared" si="660"/>
        <v>0.74924367318021312</v>
      </c>
      <c r="U646" s="15">
        <f t="shared" si="661"/>
        <v>0.75612749920981226</v>
      </c>
      <c r="V646" s="15">
        <f t="shared" si="662"/>
        <v>0.7562687162845072</v>
      </c>
      <c r="W646" s="15">
        <f t="shared" si="663"/>
        <v>0.76329549346341041</v>
      </c>
      <c r="X646" s="19">
        <f t="shared" si="664"/>
        <v>0.68838260295991271</v>
      </c>
      <c r="Y646" s="19">
        <f t="shared" ref="Y646:Z646" si="725">-$K$3*(($P646+T646*$D$8/2)^2-1)*($Q646+X646*$D$8/2)-($K$4^2)*($P646+T646*$D$8/2)</f>
        <v>0.70250431042940464</v>
      </c>
      <c r="Z646" s="19">
        <f t="shared" si="725"/>
        <v>0.70259101415986525</v>
      </c>
      <c r="AA646" s="19">
        <f t="shared" si="666"/>
        <v>0.71711412437189415</v>
      </c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</row>
    <row r="647" spans="1:52" ht="17" x14ac:dyDescent="0.4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11">
        <f t="shared" si="657"/>
        <v>12.759999999999817</v>
      </c>
      <c r="P647" s="11">
        <f t="shared" si="658"/>
        <v>-1.1259799288090739</v>
      </c>
      <c r="Q647" s="11">
        <f t="shared" si="659"/>
        <v>0.76329596443524761</v>
      </c>
      <c r="R647" s="2"/>
      <c r="S647" s="2"/>
      <c r="T647" s="15">
        <f t="shared" si="660"/>
        <v>0.76329596443524761</v>
      </c>
      <c r="U647" s="15">
        <f t="shared" si="661"/>
        <v>0.7704670803462742</v>
      </c>
      <c r="V647" s="15">
        <f t="shared" si="662"/>
        <v>0.77061631305759226</v>
      </c>
      <c r="W647" s="15">
        <f t="shared" si="663"/>
        <v>0.77793867494129021</v>
      </c>
      <c r="X647" s="19">
        <f t="shared" si="664"/>
        <v>0.71711159110266443</v>
      </c>
      <c r="Y647" s="19">
        <f t="shared" ref="Y647:Z647" si="726">-$K$3*(($P647+T647*$D$8/2)^2-1)*($Q647+X647*$D$8/2)-($K$4^2)*($P647+T647*$D$8/2)</f>
        <v>0.73203486223446146</v>
      </c>
      <c r="Z647" s="19">
        <f t="shared" si="726"/>
        <v>0.73213552530213155</v>
      </c>
      <c r="AA647" s="19">
        <f t="shared" si="666"/>
        <v>0.7474874420943769</v>
      </c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</row>
    <row r="648" spans="1:52" ht="17" x14ac:dyDescent="0.4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11">
        <f t="shared" si="657"/>
        <v>12.779999999999816</v>
      </c>
      <c r="P648" s="11">
        <f t="shared" si="658"/>
        <v>-1.110568590721793</v>
      </c>
      <c r="Q648" s="11">
        <f t="shared" si="659"/>
        <v>0.77793909712948173</v>
      </c>
      <c r="R648" s="2"/>
      <c r="S648" s="2"/>
      <c r="T648" s="15">
        <f t="shared" si="660"/>
        <v>0.77793909712948173</v>
      </c>
      <c r="U648" s="15">
        <f t="shared" si="661"/>
        <v>0.78541394531223985</v>
      </c>
      <c r="V648" s="15">
        <f t="shared" si="662"/>
        <v>0.78557173859126173</v>
      </c>
      <c r="W648" s="15">
        <f t="shared" si="663"/>
        <v>0.79320670115344982</v>
      </c>
      <c r="X648" s="19">
        <f t="shared" si="664"/>
        <v>0.74748481827580993</v>
      </c>
      <c r="Y648" s="19">
        <f t="shared" ref="Y648:Z648" si="727">-$K$3*(($P648+T648*$D$8/2)^2-1)*($Q648+X648*$D$8/2)-($K$4^2)*($P648+T648*$D$8/2)</f>
        <v>0.76326414617799887</v>
      </c>
      <c r="Z648" s="19">
        <f t="shared" si="727"/>
        <v>0.76338020119840277</v>
      </c>
      <c r="AA648" s="19">
        <f t="shared" si="666"/>
        <v>0.77961747146273752</v>
      </c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</row>
    <row r="649" spans="1:52" ht="17" x14ac:dyDescent="0.4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11">
        <f t="shared" si="657"/>
        <v>12.799999999999816</v>
      </c>
      <c r="P649" s="11">
        <f t="shared" si="658"/>
        <v>-1.0948582001681599</v>
      </c>
      <c r="Q649" s="11">
        <f t="shared" si="659"/>
        <v>0.79320706707778621</v>
      </c>
      <c r="R649" s="2"/>
      <c r="S649" s="2"/>
      <c r="T649" s="15">
        <f t="shared" si="660"/>
        <v>0.79320706707778621</v>
      </c>
      <c r="U649" s="15">
        <f t="shared" si="661"/>
        <v>0.80100321450631951</v>
      </c>
      <c r="V649" s="15">
        <f t="shared" si="662"/>
        <v>0.80117015396602409</v>
      </c>
      <c r="W649" s="15">
        <f t="shared" si="663"/>
        <v>0.80913590124892976</v>
      </c>
      <c r="X649" s="19">
        <f t="shared" si="664"/>
        <v>0.77961474285333265</v>
      </c>
      <c r="Y649" s="19">
        <f t="shared" ref="Y649:Z649" si="728">-$K$3*(($P649+T649*$D$8/2)^2-1)*($Q649+X649*$D$8/2)-($K$4^2)*($P649+T649*$D$8/2)</f>
        <v>0.79630868882379124</v>
      </c>
      <c r="Z649" s="19">
        <f t="shared" si="728"/>
        <v>0.79644170855717555</v>
      </c>
      <c r="AA649" s="19">
        <f t="shared" si="666"/>
        <v>0.81362510046218062</v>
      </c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</row>
    <row r="650" spans="1:52" ht="17" x14ac:dyDescent="0.4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11">
        <f t="shared" si="657"/>
        <v>12.819999999999816</v>
      </c>
      <c r="P650" s="11">
        <f t="shared" si="658"/>
        <v>-1.0788359011505886</v>
      </c>
      <c r="Q650" s="11">
        <f t="shared" si="659"/>
        <v>0.80913620253804441</v>
      </c>
      <c r="R650" s="2"/>
      <c r="S650" s="2"/>
      <c r="T650" s="15">
        <f t="shared" si="660"/>
        <v>0.80913620253804441</v>
      </c>
      <c r="U650" s="15">
        <f t="shared" si="661"/>
        <v>0.81727242504523878</v>
      </c>
      <c r="V650" s="15">
        <f t="shared" si="662"/>
        <v>0.81744913995311796</v>
      </c>
      <c r="W650" s="15">
        <f t="shared" si="663"/>
        <v>0.82576511157429833</v>
      </c>
      <c r="X650" s="19">
        <f t="shared" si="664"/>
        <v>0.81362225071943572</v>
      </c>
      <c r="Y650" s="19">
        <f t="shared" ref="Y650:Z650" si="729">-$K$3*(($P650+T650*$D$8/2)^2-1)*($Q650+X650*$D$8/2)-($K$4^2)*($P650+T650*$D$8/2)</f>
        <v>0.83129374150735114</v>
      </c>
      <c r="Z650" s="19">
        <f t="shared" si="729"/>
        <v>0.83144545181269669</v>
      </c>
      <c r="AA650" s="19">
        <f t="shared" si="666"/>
        <v>0.84964026030902584</v>
      </c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</row>
    <row r="651" spans="1:52" ht="17" x14ac:dyDescent="0.4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11">
        <f t="shared" ref="O651:O711" si="730">O650+$D$8</f>
        <v>12.839999999999815</v>
      </c>
      <c r="P651" s="11">
        <f t="shared" ref="P651:P711" si="731">P650+($D$8/6)*(T650+2*U650+2*V650+W650)</f>
        <v>-1.0624880863368917</v>
      </c>
      <c r="Q651" s="11">
        <f t="shared" ref="Q651:Q711" si="732">Q650+($D$8/6)*(X650+2*Y650+2*Z650+AA650)</f>
        <v>0.82576533886360626</v>
      </c>
      <c r="R651" s="2"/>
      <c r="S651" s="2"/>
      <c r="T651" s="15">
        <f t="shared" ref="T651:T714" si="733">$Q651</f>
        <v>0.82576533886360626</v>
      </c>
      <c r="U651" s="15">
        <f t="shared" ref="U651:U711" si="734">$Q651+X651*$D$8/2</f>
        <v>0.83426171157070061</v>
      </c>
      <c r="V651" s="15">
        <f t="shared" ref="V651:V711" si="735">$Q651+Y651*$D$8/2</f>
        <v>0.83444887797027634</v>
      </c>
      <c r="W651" s="15">
        <f t="shared" ref="W651:W711" si="736">$Q651+Z651*$D$8</f>
        <v>0.84313586295124476</v>
      </c>
      <c r="X651" s="19">
        <f t="shared" ref="X651:X714" si="737">-$K$3*($P651^2-1)*$Q651-($K$4^2)*$P651</f>
        <v>0.84963727070943595</v>
      </c>
      <c r="Y651" s="19">
        <f t="shared" ref="Y651:Z651" si="738">-$K$3*(($P651+T651*$D$8/2)^2-1)*($Q651+X651*$D$8/2)-($K$4^2)*($P651+T651*$D$8/2)</f>
        <v>0.86835391066701306</v>
      </c>
      <c r="Z651" s="19">
        <f t="shared" si="738"/>
        <v>0.86852620438192507</v>
      </c>
      <c r="AA651" s="19">
        <f t="shared" ref="AA651:AA711" si="739">-$K$3*(($P651+V651*$D$8)^2-1)*($Q651+Z651*$D$8)-($K$4^2)*($P651+V651*$D$8)</f>
        <v>0.8878025710074583</v>
      </c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</row>
    <row r="652" spans="1:52" ht="17" x14ac:dyDescent="0.4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11">
        <f t="shared" si="730"/>
        <v>12.859999999999815</v>
      </c>
      <c r="P652" s="11">
        <f t="shared" si="731"/>
        <v>-1.0458003450672357</v>
      </c>
      <c r="Q652" s="11">
        <f t="shared" si="732"/>
        <v>0.84313600576965553</v>
      </c>
      <c r="R652" s="2"/>
      <c r="S652" s="2"/>
      <c r="T652" s="15">
        <f t="shared" si="733"/>
        <v>0.84313600576965553</v>
      </c>
      <c r="U652" s="15">
        <f t="shared" si="734"/>
        <v>0.85201399997098903</v>
      </c>
      <c r="V652" s="15">
        <f t="shared" si="735"/>
        <v>0.8522123439377024</v>
      </c>
      <c r="W652" s="15">
        <f t="shared" si="736"/>
        <v>0.86129258114026863</v>
      </c>
      <c r="X652" s="19">
        <f t="shared" si="737"/>
        <v>0.88779942013335167</v>
      </c>
      <c r="Y652" s="19">
        <f t="shared" ref="Y652:Z652" si="740">-$K$3*(($P652+T652*$D$8/2)^2-1)*($Q652+X652*$D$8/2)-($K$4^2)*($P652+T652*$D$8/2)</f>
        <v>0.9076338168046818</v>
      </c>
      <c r="Z652" s="19">
        <f t="shared" si="740"/>
        <v>0.90782876853065519</v>
      </c>
      <c r="AA652" s="19">
        <f t="shared" si="739"/>
        <v>0.92826201367978567</v>
      </c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</row>
    <row r="653" spans="1:52" ht="17" x14ac:dyDescent="0.4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11">
        <f t="shared" si="730"/>
        <v>12.879999999999814</v>
      </c>
      <c r="P653" s="11">
        <f t="shared" si="731"/>
        <v>-1.0287574074848114</v>
      </c>
      <c r="Q653" s="11">
        <f t="shared" si="732"/>
        <v>0.86129262778460158</v>
      </c>
      <c r="R653" s="2"/>
      <c r="S653" s="2"/>
      <c r="T653" s="15">
        <f t="shared" si="733"/>
        <v>0.86129262778460158</v>
      </c>
      <c r="U653" s="15">
        <f t="shared" si="734"/>
        <v>0.87057521455530296</v>
      </c>
      <c r="V653" s="15">
        <f t="shared" si="735"/>
        <v>0.8707855155641322</v>
      </c>
      <c r="W653" s="15">
        <f t="shared" si="736"/>
        <v>0.88028280097844314</v>
      </c>
      <c r="X653" s="19">
        <f t="shared" si="737"/>
        <v>0.92825867707013565</v>
      </c>
      <c r="Y653" s="19">
        <f t="shared" ref="Y653:Z653" si="741">-$K$3*(($P653+T653*$D$8/2)^2-1)*($Q653+X653*$D$8/2)-($K$4^2)*($P653+T653*$D$8/2)</f>
        <v>0.9492887779530641</v>
      </c>
      <c r="Z653" s="19">
        <f t="shared" si="741"/>
        <v>0.94950865969207876</v>
      </c>
      <c r="AA653" s="19">
        <f t="shared" si="739"/>
        <v>0.97117962458797469</v>
      </c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</row>
    <row r="654" spans="1:52" ht="17" x14ac:dyDescent="0.4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11">
        <f t="shared" si="730"/>
        <v>12.899999999999814</v>
      </c>
      <c r="P654" s="11">
        <f t="shared" si="731"/>
        <v>-1.0113430845214717</v>
      </c>
      <c r="Q654" s="11">
        <f t="shared" si="732"/>
        <v>0.88028273837442961</v>
      </c>
      <c r="R654" s="2"/>
      <c r="S654" s="2"/>
      <c r="T654" s="15">
        <f t="shared" si="733"/>
        <v>0.88028273837442961</v>
      </c>
      <c r="U654" s="15">
        <f t="shared" si="734"/>
        <v>0.88999449911793382</v>
      </c>
      <c r="V654" s="15">
        <f t="shared" si="735"/>
        <v>0.89021759348962737</v>
      </c>
      <c r="W654" s="15">
        <f t="shared" si="736"/>
        <v>0.90015739455569088</v>
      </c>
      <c r="X654" s="19">
        <f t="shared" si="737"/>
        <v>0.97117607435041897</v>
      </c>
      <c r="Y654" s="19">
        <f t="shared" ref="Y654:Z654" si="742">-$K$3*(($P654+T654*$D$8/2)^2-1)*($Q654+X654*$D$8/2)-($K$4^2)*($P654+T654*$D$8/2)</f>
        <v>0.99348551151977138</v>
      </c>
      <c r="Z654" s="19">
        <f t="shared" si="742"/>
        <v>0.99373280906306549</v>
      </c>
      <c r="AA654" s="19">
        <f t="shared" si="739"/>
        <v>1.0167282034806964</v>
      </c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</row>
    <row r="655" spans="1:52" ht="17" x14ac:dyDescent="0.4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11">
        <f t="shared" si="730"/>
        <v>12.919999999999813</v>
      </c>
      <c r="P655" s="11">
        <f t="shared" si="731"/>
        <v>-0.99354020346098759</v>
      </c>
      <c r="Q655" s="11">
        <f t="shared" si="732"/>
        <v>0.9001572081044189</v>
      </c>
      <c r="R655" s="2"/>
      <c r="S655" s="2"/>
      <c r="T655" s="15">
        <f t="shared" si="733"/>
        <v>0.9001572081044189</v>
      </c>
      <c r="U655" s="15">
        <f t="shared" si="734"/>
        <v>0.91032445218304148</v>
      </c>
      <c r="V655" s="15">
        <f t="shared" si="735"/>
        <v>0.91056123656241228</v>
      </c>
      <c r="W655" s="15">
        <f t="shared" si="736"/>
        <v>0.92097081361860667</v>
      </c>
      <c r="X655" s="19">
        <f t="shared" si="737"/>
        <v>1.0167244078622568</v>
      </c>
      <c r="Y655" s="19">
        <f t="shared" ref="Y655:Z655" si="743">-$K$3*(($P655+T655*$D$8/2)^2-1)*($Q655+X655*$D$8/2)-($K$4^2)*($P655+T655*$D$8/2)</f>
        <v>1.0404028457993419</v>
      </c>
      <c r="Z655" s="19">
        <f t="shared" si="743"/>
        <v>1.040680275709388</v>
      </c>
      <c r="AA655" s="19">
        <f t="shared" si="739"/>
        <v>1.0650930259740259</v>
      </c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</row>
    <row r="656" spans="1:52" ht="17" x14ac:dyDescent="0.4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11">
        <f t="shared" si="730"/>
        <v>12.939999999999813</v>
      </c>
      <c r="P656" s="11">
        <f t="shared" si="731"/>
        <v>-0.97533053879694109</v>
      </c>
      <c r="Q656" s="11">
        <f t="shared" si="732"/>
        <v>0.92097048702726469</v>
      </c>
      <c r="R656" s="2"/>
      <c r="S656" s="2"/>
      <c r="T656" s="15">
        <f t="shared" si="733"/>
        <v>0.92097048702726469</v>
      </c>
      <c r="U656" s="15">
        <f t="shared" si="734"/>
        <v>0.93162137651614918</v>
      </c>
      <c r="V656" s="15">
        <f t="shared" si="735"/>
        <v>0.93187281131875355</v>
      </c>
      <c r="W656" s="15">
        <f t="shared" si="736"/>
        <v>0.94278134614920472</v>
      </c>
      <c r="X656" s="19">
        <f t="shared" si="737"/>
        <v>1.0650889488884505</v>
      </c>
      <c r="Y656" s="19">
        <f t="shared" ref="Y656:Z656" si="744">-$K$3*(($P656+T656*$D$8/2)^2-1)*($Q656+X656*$D$8/2)-($K$4^2)*($P656+T656*$D$8/2)</f>
        <v>1.0902324291488799</v>
      </c>
      <c r="Z656" s="19">
        <f t="shared" si="744"/>
        <v>1.0905429560970001</v>
      </c>
      <c r="AA656" s="19">
        <f t="shared" si="739"/>
        <v>1.1164725459457749</v>
      </c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</row>
    <row r="657" spans="1:52" ht="17" x14ac:dyDescent="0.4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11">
        <f t="shared" si="730"/>
        <v>12.959999999999813</v>
      </c>
      <c r="P657" s="11">
        <f t="shared" si="731"/>
        <v>-0.95669473810078687</v>
      </c>
      <c r="Q657" s="11">
        <f t="shared" si="732"/>
        <v>0.94278086124501803</v>
      </c>
      <c r="R657" s="2"/>
      <c r="S657" s="2"/>
      <c r="T657" s="15">
        <f t="shared" si="733"/>
        <v>0.94278086124501803</v>
      </c>
      <c r="U657" s="15">
        <f t="shared" si="734"/>
        <v>0.95394554270957976</v>
      </c>
      <c r="V657" s="15">
        <f t="shared" si="735"/>
        <v>0.95421265545136813</v>
      </c>
      <c r="W657" s="15">
        <f t="shared" si="736"/>
        <v>0.96565138674011619</v>
      </c>
      <c r="X657" s="19">
        <f t="shared" si="737"/>
        <v>1.1164681464561705</v>
      </c>
      <c r="Y657" s="19">
        <f t="shared" ref="Y657:Z657" si="745">-$K$3*(($P657+T657*$D$8/2)^2-1)*($Q657+X657*$D$8/2)-($K$4^2)*($P657+T657*$D$8/2)</f>
        <v>1.143179420635011</v>
      </c>
      <c r="Z657" s="19">
        <f t="shared" si="745"/>
        <v>1.1435262747549086</v>
      </c>
      <c r="AA657" s="19">
        <f t="shared" si="739"/>
        <v>1.1710790691969477</v>
      </c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</row>
    <row r="658" spans="1:52" ht="17" x14ac:dyDescent="0.4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11">
        <f t="shared" si="730"/>
        <v>12.979999999999812</v>
      </c>
      <c r="P658" s="11">
        <f t="shared" si="731"/>
        <v>-0.93761224261976339</v>
      </c>
      <c r="Q658" s="11">
        <f t="shared" si="732"/>
        <v>0.96565072326646118</v>
      </c>
      <c r="R658" s="2"/>
      <c r="S658" s="2"/>
      <c r="T658" s="15">
        <f t="shared" si="733"/>
        <v>0.96565072326646118</v>
      </c>
      <c r="U658" s="15">
        <f t="shared" si="734"/>
        <v>0.97736146627599574</v>
      </c>
      <c r="V658" s="15">
        <f t="shared" si="735"/>
        <v>0.97764535467308467</v>
      </c>
      <c r="W658" s="15">
        <f t="shared" si="736"/>
        <v>0.98964771995541945</v>
      </c>
      <c r="X658" s="19">
        <f t="shared" si="737"/>
        <v>1.1710743009534559</v>
      </c>
      <c r="Y658" s="19">
        <f t="shared" ref="Y658:Z658" si="746">-$K$3*(($P658+T658*$D$8/2)^2-1)*($Q658+X658*$D$8/2)-($K$4^2)*($P658+T658*$D$8/2)</f>
        <v>1.1994631406623482</v>
      </c>
      <c r="Z658" s="19">
        <f t="shared" si="746"/>
        <v>1.1998498344479147</v>
      </c>
      <c r="AA658" s="19">
        <f t="shared" si="739"/>
        <v>1.2291393736679448</v>
      </c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</row>
    <row r="659" spans="1:52" ht="17" x14ac:dyDescent="0.4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11">
        <f t="shared" si="730"/>
        <v>12.999999999999812</v>
      </c>
      <c r="P659" s="11">
        <f t="shared" si="731"/>
        <v>-0.91806120233602995</v>
      </c>
      <c r="Q659" s="11">
        <f t="shared" si="732"/>
        <v>0.98964685534926755</v>
      </c>
      <c r="R659" s="2"/>
      <c r="S659" s="2"/>
      <c r="T659" s="15">
        <f t="shared" si="733"/>
        <v>0.98964685534926755</v>
      </c>
      <c r="U659" s="15">
        <f t="shared" si="734"/>
        <v>1.0019381971922854</v>
      </c>
      <c r="V659" s="15">
        <f t="shared" si="735"/>
        <v>1.0022400318834741</v>
      </c>
      <c r="W659" s="15">
        <f t="shared" si="736"/>
        <v>1.0148418152998155</v>
      </c>
      <c r="X659" s="19">
        <f t="shared" si="737"/>
        <v>1.2291341843017933</v>
      </c>
      <c r="Y659" s="19">
        <f t="shared" ref="Y659:Z659" si="747">-$K$3*(($P659+T659*$D$8/2)^2-1)*($Q659+X659*$D$8/2)-($K$4^2)*($P659+T659*$D$8/2)</f>
        <v>1.2593176534206523</v>
      </c>
      <c r="Z659" s="19">
        <f t="shared" si="747"/>
        <v>1.2597479975274013</v>
      </c>
      <c r="AA659" s="19">
        <f t="shared" si="739"/>
        <v>1.2908952439973271</v>
      </c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</row>
    <row r="660" spans="1:52" ht="17" x14ac:dyDescent="0.4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11">
        <f t="shared" si="730"/>
        <v>13.019999999999811</v>
      </c>
      <c r="P660" s="11">
        <f t="shared" si="731"/>
        <v>-0.89801838524002797</v>
      </c>
      <c r="Q660" s="11">
        <f t="shared" si="732"/>
        <v>1.0148407244499182</v>
      </c>
      <c r="R660" s="2"/>
      <c r="S660" s="2"/>
      <c r="T660" s="15">
        <f t="shared" si="733"/>
        <v>1.0148407244499182</v>
      </c>
      <c r="U660" s="15">
        <f t="shared" si="734"/>
        <v>1.0277496201946661</v>
      </c>
      <c r="V660" s="15">
        <f t="shared" si="735"/>
        <v>1.0280706468960683</v>
      </c>
      <c r="W660" s="15">
        <f t="shared" si="736"/>
        <v>1.0413101316841034</v>
      </c>
      <c r="X660" s="19">
        <f t="shared" si="737"/>
        <v>1.2908895744747833</v>
      </c>
      <c r="Y660" s="19">
        <f t="shared" ref="Y660:Z660" si="748">-$K$3*(($P660+T660*$D$8/2)^2-1)*($Q660+X660*$D$8/2)-($K$4^2)*($P660+T660*$D$8/2)</f>
        <v>1.3229922446150071</v>
      </c>
      <c r="Z660" s="19">
        <f t="shared" si="748"/>
        <v>1.3234703617092605</v>
      </c>
      <c r="AA660" s="19">
        <f t="shared" si="739"/>
        <v>1.3566038788183565</v>
      </c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</row>
    <row r="661" spans="1:52" ht="17" x14ac:dyDescent="0.4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11">
        <f t="shared" si="730"/>
        <v>13.039999999999811</v>
      </c>
      <c r="P661" s="11">
        <f t="shared" si="731"/>
        <v>-0.87745908060564304</v>
      </c>
      <c r="Q661" s="11">
        <f t="shared" si="732"/>
        <v>1.0413087866697239</v>
      </c>
      <c r="R661" s="2"/>
      <c r="S661" s="2"/>
      <c r="T661" s="15">
        <f t="shared" si="733"/>
        <v>1.0413087866697239</v>
      </c>
      <c r="U661" s="15">
        <f t="shared" si="734"/>
        <v>1.054874763297335</v>
      </c>
      <c r="V661" s="15">
        <f t="shared" si="735"/>
        <v>1.0552163041444869</v>
      </c>
      <c r="W661" s="15">
        <f t="shared" si="736"/>
        <v>1.0691344283298021</v>
      </c>
      <c r="X661" s="19">
        <f t="shared" si="737"/>
        <v>1.3565976627611152</v>
      </c>
      <c r="Y661" s="19">
        <f t="shared" ref="Y661:Z661" si="749">-$K$3*(($P661+T661*$D$8/2)^2-1)*($Q661+X661*$D$8/2)-($K$4^2)*($P661+T661*$D$8/2)</f>
        <v>1.3907517474762907</v>
      </c>
      <c r="Z661" s="19">
        <f t="shared" si="749"/>
        <v>1.3912820830039108</v>
      </c>
      <c r="AA661" s="19">
        <f t="shared" si="739"/>
        <v>1.4265381174684713</v>
      </c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</row>
    <row r="662" spans="1:52" ht="17" x14ac:dyDescent="0.4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11">
        <f t="shared" si="730"/>
        <v>13.05999999999981</v>
      </c>
      <c r="P662" s="11">
        <f t="shared" si="731"/>
        <v>-0.85635699610603244</v>
      </c>
      <c r="Q662" s="11">
        <f t="shared" si="732"/>
        <v>1.0691327981403573</v>
      </c>
      <c r="R662" s="2"/>
      <c r="S662" s="2"/>
      <c r="T662" s="15">
        <f t="shared" si="733"/>
        <v>1.0691327981403573</v>
      </c>
      <c r="U662" s="15">
        <f t="shared" si="734"/>
        <v>1.0833981109448676</v>
      </c>
      <c r="V662" s="15">
        <f t="shared" si="735"/>
        <v>1.0837615647104748</v>
      </c>
      <c r="W662" s="15">
        <f t="shared" si="736"/>
        <v>1.0984020778486714</v>
      </c>
      <c r="X662" s="19">
        <f t="shared" si="737"/>
        <v>1.4265312804510257</v>
      </c>
      <c r="Y662" s="19">
        <f t="shared" ref="Y662:Z662" si="750">-$K$3*(($P662+T662*$D$8/2)^2-1)*($Q662+X662*$D$8/2)-($K$4^2)*($P662+T662*$D$8/2)</f>
        <v>1.4628766570117537</v>
      </c>
      <c r="Z662" s="19">
        <f t="shared" si="750"/>
        <v>1.4634639854157059</v>
      </c>
      <c r="AA662" s="19">
        <f t="shared" si="739"/>
        <v>1.5009864182158172</v>
      </c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</row>
    <row r="663" spans="1:52" ht="17" x14ac:dyDescent="0.4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11">
        <f t="shared" si="730"/>
        <v>13.07999999999981</v>
      </c>
      <c r="P663" s="11">
        <f t="shared" si="731"/>
        <v>-0.83468414868170004</v>
      </c>
      <c r="Q663" s="11">
        <f t="shared" si="732"/>
        <v>1.0984001280854299</v>
      </c>
      <c r="R663" s="2"/>
      <c r="S663" s="2"/>
      <c r="T663" s="15">
        <f t="shared" si="733"/>
        <v>1.0984001280854299</v>
      </c>
      <c r="U663" s="15">
        <f t="shared" si="734"/>
        <v>1.1134099168559861</v>
      </c>
      <c r="V663" s="15">
        <f t="shared" si="735"/>
        <v>1.113796757648188</v>
      </c>
      <c r="W663" s="15">
        <f t="shared" si="736"/>
        <v>1.1292063757007049</v>
      </c>
      <c r="X663" s="19">
        <f t="shared" si="737"/>
        <v>1.5009788770556354</v>
      </c>
      <c r="Y663" s="19">
        <f t="shared" ref="Y663:Z663" si="751">-$K$3*(($P663+T663*$D$8/2)^2-1)*($Q663+X663*$D$8/2)-($K$4^2)*($P663+T663*$D$8/2)</f>
        <v>1.5396629562758037</v>
      </c>
      <c r="Z663" s="19">
        <f t="shared" si="751"/>
        <v>1.540312380763754</v>
      </c>
      <c r="AA663" s="19">
        <f t="shared" si="739"/>
        <v>1.5802525020590328</v>
      </c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</row>
    <row r="664" spans="1:52" ht="17" x14ac:dyDescent="0.4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11">
        <f t="shared" si="730"/>
        <v>13.09999999999981</v>
      </c>
      <c r="P664" s="11">
        <f t="shared" si="731"/>
        <v>-0.81241074917238509</v>
      </c>
      <c r="Q664" s="11">
        <f t="shared" si="732"/>
        <v>1.1292040682627424</v>
      </c>
      <c r="R664" s="2"/>
      <c r="S664" s="2"/>
      <c r="T664" s="15">
        <f t="shared" si="733"/>
        <v>1.1292040682627424</v>
      </c>
      <c r="U664" s="15">
        <f t="shared" si="734"/>
        <v>1.1450065099039646</v>
      </c>
      <c r="V664" s="15">
        <f t="shared" si="735"/>
        <v>1.1454182838471261</v>
      </c>
      <c r="W664" s="15">
        <f t="shared" si="736"/>
        <v>1.1616468383001433</v>
      </c>
      <c r="X664" s="19">
        <f t="shared" si="737"/>
        <v>1.5802441641222185</v>
      </c>
      <c r="Y664" s="19">
        <f t="shared" ref="Y664:Z664" si="752">-$K$3*(($P664+T664*$D$8/2)^2-1)*($Q664+X664*$D$8/2)-($K$4^2)*($P664+T664*$D$8/2)</f>
        <v>1.6214215584383656</v>
      </c>
      <c r="Z664" s="19">
        <f t="shared" si="752"/>
        <v>1.6221385018700369</v>
      </c>
      <c r="AA664" s="19">
        <f t="shared" si="739"/>
        <v>1.6646545538903204</v>
      </c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</row>
    <row r="665" spans="1:52" ht="17" x14ac:dyDescent="0.4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11">
        <f t="shared" si="730"/>
        <v>13.119999999999809</v>
      </c>
      <c r="P665" s="11">
        <f t="shared" si="731"/>
        <v>-0.78950508085883486</v>
      </c>
      <c r="Q665" s="11">
        <f t="shared" si="732"/>
        <v>1.1616441310581735</v>
      </c>
      <c r="R665" s="2"/>
      <c r="S665" s="2"/>
      <c r="T665" s="15">
        <f t="shared" si="733"/>
        <v>1.1616441310581735</v>
      </c>
      <c r="U665" s="15">
        <f t="shared" si="734"/>
        <v>1.1782905842226155</v>
      </c>
      <c r="V665" s="15">
        <f t="shared" si="735"/>
        <v>1.1787289034961739</v>
      </c>
      <c r="W665" s="15">
        <f t="shared" si="736"/>
        <v>1.1958294796103521</v>
      </c>
      <c r="X665" s="19">
        <f t="shared" si="737"/>
        <v>1.6646453164441857</v>
      </c>
      <c r="Y665" s="19">
        <f t="shared" ref="Y665:Z665" si="753">-$K$3*(($P665+T665*$D$8/2)^2-1)*($Q665+X665*$D$8/2)-($K$4^2)*($P665+T665*$D$8/2)</f>
        <v>1.708477243800044</v>
      </c>
      <c r="Z665" s="19">
        <f t="shared" si="753"/>
        <v>1.7092674276089315</v>
      </c>
      <c r="AA665" s="19">
        <f t="shared" si="739"/>
        <v>1.7545238454591212</v>
      </c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</row>
    <row r="666" spans="1:52" ht="17" x14ac:dyDescent="0.4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11">
        <f t="shared" si="730"/>
        <v>13.139999999999809</v>
      </c>
      <c r="P666" s="11">
        <f t="shared" si="731"/>
        <v>-0.76593337223848112</v>
      </c>
      <c r="Q666" s="11">
        <f t="shared" si="732"/>
        <v>1.195826326073911</v>
      </c>
      <c r="R666" s="2"/>
      <c r="S666" s="2"/>
      <c r="T666" s="15">
        <f t="shared" si="733"/>
        <v>1.195826326073911</v>
      </c>
      <c r="U666" s="15">
        <f t="shared" si="734"/>
        <v>1.2133714620250522</v>
      </c>
      <c r="V666" s="15">
        <f t="shared" si="735"/>
        <v>1.2138379954810727</v>
      </c>
      <c r="W666" s="15">
        <f t="shared" si="736"/>
        <v>1.2318670530334941</v>
      </c>
      <c r="X666" s="19">
        <f t="shared" si="737"/>
        <v>1.7545135951141073</v>
      </c>
      <c r="Y666" s="19">
        <f t="shared" ref="Y666:Z666" si="754">-$K$3*(($P666+T666*$D$8/2)^2-1)*($Q666+X666*$D$8/2)-($K$4^2)*($P666+T666*$D$8/2)</f>
        <v>1.8011669407161597</v>
      </c>
      <c r="Z666" s="19">
        <f t="shared" si="754"/>
        <v>1.8020363479791521</v>
      </c>
      <c r="AA666" s="19">
        <f t="shared" si="739"/>
        <v>1.850202611132562</v>
      </c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</row>
    <row r="667" spans="1:52" ht="17" x14ac:dyDescent="0.4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11">
        <f t="shared" si="730"/>
        <v>13.159999999999808</v>
      </c>
      <c r="P667" s="11">
        <f t="shared" si="731"/>
        <v>-0.74165966459141563</v>
      </c>
      <c r="Q667" s="11">
        <f t="shared" si="732"/>
        <v>1.2318634020193686</v>
      </c>
      <c r="R667" s="2"/>
      <c r="S667" s="2"/>
      <c r="T667" s="15">
        <f t="shared" si="733"/>
        <v>1.2318634020193686</v>
      </c>
      <c r="U667" s="15">
        <f t="shared" si="734"/>
        <v>1.2503653142536646</v>
      </c>
      <c r="V667" s="15">
        <f t="shared" si="735"/>
        <v>1.2508617736451415</v>
      </c>
      <c r="W667" s="15">
        <f t="shared" si="736"/>
        <v>1.269879241626878</v>
      </c>
      <c r="X667" s="19">
        <f t="shared" si="737"/>
        <v>1.8501912234295954</v>
      </c>
      <c r="Y667" s="19">
        <f t="shared" ref="Y667:Z667" si="755">-$K$3*(($P667+T667*$D$8/2)^2-1)*($Q667+X667*$D$8/2)-($K$4^2)*($P667+T667*$D$8/2)</f>
        <v>1.8998371625772981</v>
      </c>
      <c r="Z667" s="19">
        <f t="shared" si="755"/>
        <v>1.9007919803754674</v>
      </c>
      <c r="AA667" s="19">
        <f t="shared" si="739"/>
        <v>1.95204096678567</v>
      </c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</row>
    <row r="668" spans="1:52" ht="17" x14ac:dyDescent="0.4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11">
        <f t="shared" si="730"/>
        <v>13.179999999999808</v>
      </c>
      <c r="P668" s="11">
        <f t="shared" si="731"/>
        <v>-0.71664567519326949</v>
      </c>
      <c r="Q668" s="11">
        <f t="shared" si="732"/>
        <v>1.2698750369397713</v>
      </c>
      <c r="R668" s="2"/>
      <c r="S668" s="2"/>
      <c r="T668" s="15">
        <f t="shared" si="733"/>
        <v>1.2698750369397713</v>
      </c>
      <c r="U668" s="15">
        <f t="shared" si="734"/>
        <v>1.2893953199997878</v>
      </c>
      <c r="V668" s="15">
        <f t="shared" si="735"/>
        <v>1.2899234406233469</v>
      </c>
      <c r="W668" s="15">
        <f t="shared" si="736"/>
        <v>1.3099927750079507</v>
      </c>
      <c r="X668" s="19">
        <f t="shared" si="737"/>
        <v>1.9520283060016528</v>
      </c>
      <c r="Y668" s="19">
        <f t="shared" ref="Y668:Z668" si="756">-$K$3*(($P668+T668*$D$8/2)^2-1)*($Q668+X668*$D$8/2)-($K$4^2)*($P668+T668*$D$8/2)</f>
        <v>2.0048403683575522</v>
      </c>
      <c r="Z668" s="19">
        <f t="shared" si="756"/>
        <v>2.005886903408971</v>
      </c>
      <c r="AA668" s="19">
        <f t="shared" si="739"/>
        <v>2.0603926130205319</v>
      </c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</row>
    <row r="669" spans="1:52" ht="17" x14ac:dyDescent="0.4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11">
        <f t="shared" si="730"/>
        <v>13.199999999999807</v>
      </c>
      <c r="P669" s="11">
        <f t="shared" si="731"/>
        <v>-0.69085065741595619</v>
      </c>
      <c r="Q669" s="11">
        <f t="shared" si="732"/>
        <v>1.3099879551482887</v>
      </c>
      <c r="R669" s="2"/>
      <c r="S669" s="2"/>
      <c r="T669" s="15">
        <f t="shared" si="733"/>
        <v>1.3099879551482887</v>
      </c>
      <c r="U669" s="15">
        <f t="shared" si="734"/>
        <v>1.3305917404711332</v>
      </c>
      <c r="V669" s="15">
        <f t="shared" si="735"/>
        <v>1.3311532547531726</v>
      </c>
      <c r="W669" s="15">
        <f t="shared" si="736"/>
        <v>1.3523414455614895</v>
      </c>
      <c r="X669" s="19">
        <f t="shared" si="737"/>
        <v>2.0603785322844481</v>
      </c>
      <c r="Y669" s="19">
        <f t="shared" ref="Y669:Z669" si="757">-$K$3*(($P669+T669*$D$8/2)^2-1)*($Q669+X669*$D$8/2)-($K$4^2)*($P669+T669*$D$8/2)</f>
        <v>2.1165299604883989</v>
      </c>
      <c r="Z669" s="19">
        <f t="shared" si="757"/>
        <v>2.1176745206600391</v>
      </c>
      <c r="AA669" s="19">
        <f t="shared" si="739"/>
        <v>2.1756090049864434</v>
      </c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</row>
    <row r="670" spans="1:52" ht="17" x14ac:dyDescent="0.4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11">
        <f t="shared" si="730"/>
        <v>13.219999999999807</v>
      </c>
      <c r="P670" s="11">
        <f t="shared" si="731"/>
        <v>-0.66423125944542827</v>
      </c>
      <c r="Q670" s="11">
        <f t="shared" si="732"/>
        <v>1.3523359434801812</v>
      </c>
      <c r="R670" s="2"/>
      <c r="S670" s="2"/>
      <c r="T670" s="15">
        <f t="shared" si="733"/>
        <v>1.3523359434801812</v>
      </c>
      <c r="U670" s="15">
        <f t="shared" si="734"/>
        <v>1.3740918769483965</v>
      </c>
      <c r="V670" s="15">
        <f t="shared" si="735"/>
        <v>1.3746884791762648</v>
      </c>
      <c r="W670" s="15">
        <f t="shared" si="736"/>
        <v>1.3970659895265383</v>
      </c>
      <c r="X670" s="19">
        <f t="shared" si="737"/>
        <v>2.1755933468215289</v>
      </c>
      <c r="Y670" s="19">
        <f t="shared" ref="Y670:Z670" si="758">-$K$3*(($P670+T670*$D$8/2)^2-1)*($Q670+X670*$D$8/2)-($K$4^2)*($P670+T670*$D$8/2)</f>
        <v>2.235253569608354</v>
      </c>
      <c r="Z670" s="19">
        <f t="shared" si="758"/>
        <v>2.2365023023178505</v>
      </c>
      <c r="AA670" s="19">
        <f t="shared" si="739"/>
        <v>2.2980316010344866</v>
      </c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</row>
    <row r="671" spans="1:52" ht="17" x14ac:dyDescent="0.4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11">
        <f t="shared" si="730"/>
        <v>13.239999999999807</v>
      </c>
      <c r="P671" s="11">
        <f t="shared" si="731"/>
        <v>-0.63674138396124147</v>
      </c>
      <c r="Q671" s="11">
        <f t="shared" si="732"/>
        <v>1.3970597324525427</v>
      </c>
      <c r="R671" s="2"/>
      <c r="S671" s="2"/>
      <c r="T671" s="15">
        <f t="shared" si="733"/>
        <v>1.3970597324525427</v>
      </c>
      <c r="U671" s="15">
        <f t="shared" si="734"/>
        <v>1.4200398744372189</v>
      </c>
      <c r="V671" s="15">
        <f t="shared" si="735"/>
        <v>1.4206731744505237</v>
      </c>
      <c r="W671" s="15">
        <f t="shared" si="736"/>
        <v>1.4443137899825789</v>
      </c>
      <c r="X671" s="19">
        <f t="shared" si="737"/>
        <v>2.2980141984676208</v>
      </c>
      <c r="Y671" s="19">
        <f t="shared" ref="Y671:Z671" si="759">-$K$3*(($P671+T671*$D$8/2)^2-1)*($Q671+X671*$D$8/2)-($K$4^2)*($P671+T671*$D$8/2)</f>
        <v>2.3613441997980997</v>
      </c>
      <c r="Z671" s="19">
        <f t="shared" si="759"/>
        <v>2.3627028765018139</v>
      </c>
      <c r="AA671" s="19">
        <f t="shared" si="739"/>
        <v>2.4279817201116534</v>
      </c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</row>
    <row r="672" spans="1:52" ht="17" x14ac:dyDescent="0.4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11">
        <f t="shared" si="730"/>
        <v>13.259999999999806</v>
      </c>
      <c r="P672" s="11">
        <f t="shared" si="731"/>
        <v>-0.60833205189387274</v>
      </c>
      <c r="Q672" s="11">
        <f t="shared" si="732"/>
        <v>1.444306699356473</v>
      </c>
      <c r="R672" s="2"/>
      <c r="S672" s="2"/>
      <c r="T672" s="15">
        <f t="shared" si="733"/>
        <v>1.444306699356473</v>
      </c>
      <c r="U672" s="15">
        <f t="shared" si="734"/>
        <v>1.4685863233416578</v>
      </c>
      <c r="V672" s="15">
        <f t="shared" si="735"/>
        <v>1.4692577865483787</v>
      </c>
      <c r="W672" s="15">
        <f t="shared" si="736"/>
        <v>1.4942383484195385</v>
      </c>
      <c r="X672" s="19">
        <f t="shared" si="737"/>
        <v>2.4279623985184848</v>
      </c>
      <c r="Y672" s="19">
        <f t="shared" ref="Y672:Z672" si="760">-$K$3*(($P672+T672*$D$8/2)^2-1)*($Q672+X672*$D$8/2)-($K$4^2)*($P672+T672*$D$8/2)</f>
        <v>2.4951087191905694</v>
      </c>
      <c r="Z672" s="19">
        <f t="shared" si="760"/>
        <v>2.4965824531532772</v>
      </c>
      <c r="AA672" s="19">
        <f t="shared" si="739"/>
        <v>2.565747442362655</v>
      </c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</row>
    <row r="673" spans="1:52" ht="17" x14ac:dyDescent="0.4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11">
        <f t="shared" si="730"/>
        <v>13.279999999999806</v>
      </c>
      <c r="P673" s="11">
        <f t="shared" si="731"/>
        <v>-0.57895127433535243</v>
      </c>
      <c r="Q673" s="11">
        <f t="shared" si="732"/>
        <v>1.4942303399750358</v>
      </c>
      <c r="R673" s="2"/>
      <c r="S673" s="2"/>
      <c r="T673" s="15">
        <f t="shared" si="733"/>
        <v>1.4942303399750358</v>
      </c>
      <c r="U673" s="15">
        <f t="shared" si="734"/>
        <v>1.5198876001974739</v>
      </c>
      <c r="V673" s="15">
        <f t="shared" si="735"/>
        <v>1.5205984707630478</v>
      </c>
      <c r="W673" s="15">
        <f t="shared" si="736"/>
        <v>1.5469984591996127</v>
      </c>
      <c r="X673" s="19">
        <f t="shared" si="737"/>
        <v>2.5657260222438101</v>
      </c>
      <c r="Y673" s="19">
        <f t="shared" ref="Y673:Z673" si="761">-$K$3*(($P673+T673*$D$8/2)^2-1)*($Q673+X673*$D$8/2)-($K$4^2)*($P673+T673*$D$8/2)</f>
        <v>2.6368130788011883</v>
      </c>
      <c r="Z673" s="19">
        <f t="shared" si="761"/>
        <v>2.6384059612288375</v>
      </c>
      <c r="AA673" s="19">
        <f t="shared" si="739"/>
        <v>2.711566878742099</v>
      </c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</row>
    <row r="674" spans="1:52" ht="17" x14ac:dyDescent="0.4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11">
        <f t="shared" si="730"/>
        <v>13.299999999999805</v>
      </c>
      <c r="P674" s="11">
        <f t="shared" si="731"/>
        <v>-0.54854393786503342</v>
      </c>
      <c r="Q674" s="11">
        <f t="shared" si="732"/>
        <v>1.5469894432451889</v>
      </c>
      <c r="R674" s="2"/>
      <c r="S674" s="2"/>
      <c r="T674" s="15">
        <f t="shared" si="733"/>
        <v>1.5469894432451889</v>
      </c>
      <c r="U674" s="15">
        <f t="shared" si="734"/>
        <v>1.5741048750416722</v>
      </c>
      <c r="V674" s="15">
        <f t="shared" si="735"/>
        <v>1.5748560785194625</v>
      </c>
      <c r="W674" s="15">
        <f t="shared" si="736"/>
        <v>1.6027570065443508</v>
      </c>
      <c r="X674" s="19">
        <f t="shared" si="737"/>
        <v>2.7115431796483254</v>
      </c>
      <c r="Y674" s="19">
        <f t="shared" ref="Y674:Z674" si="762">-$K$3*(($P674+T674*$D$8/2)^2-1)*($Q674+X674*$D$8/2)-($K$4^2)*($P674+T674*$D$8/2)</f>
        <v>2.7866635274273555</v>
      </c>
      <c r="Z674" s="19">
        <f t="shared" si="762"/>
        <v>2.7883781649580923</v>
      </c>
      <c r="AA674" s="19">
        <f t="shared" si="739"/>
        <v>2.8656070146348123</v>
      </c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</row>
    <row r="675" spans="1:52" ht="17" x14ac:dyDescent="0.4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11">
        <f t="shared" si="730"/>
        <v>13.319999999999805</v>
      </c>
      <c r="P675" s="11">
        <f t="shared" si="731"/>
        <v>-0.51705171000866068</v>
      </c>
      <c r="Q675" s="11">
        <f t="shared" si="732"/>
        <v>1.6027468885087024</v>
      </c>
      <c r="R675" s="2"/>
      <c r="S675" s="2"/>
      <c r="T675" s="15">
        <f t="shared" si="733"/>
        <v>1.6027468885087024</v>
      </c>
      <c r="U675" s="15">
        <f t="shared" si="734"/>
        <v>1.631402697113411</v>
      </c>
      <c r="V675" s="15">
        <f t="shared" si="735"/>
        <v>1.6321947181529008</v>
      </c>
      <c r="W675" s="15">
        <f t="shared" si="736"/>
        <v>1.6616792864916741</v>
      </c>
      <c r="X675" s="19">
        <f t="shared" si="737"/>
        <v>2.8655808604708657</v>
      </c>
      <c r="Y675" s="19">
        <f t="shared" ref="Y675:Z675" si="763">-$K$3*(($P675+T675*$D$8/2)^2-1)*($Q675+X675*$D$8/2)-($K$4^2)*($P675+T675*$D$8/2)</f>
        <v>2.9447829644198444</v>
      </c>
      <c r="Z675" s="19">
        <f t="shared" si="763"/>
        <v>2.9466198991485872</v>
      </c>
      <c r="AA675" s="19">
        <f t="shared" si="739"/>
        <v>3.0279372025783267</v>
      </c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</row>
    <row r="676" spans="1:52" ht="17" x14ac:dyDescent="0.4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11">
        <f t="shared" si="730"/>
        <v>13.339999999999804</v>
      </c>
      <c r="P676" s="11">
        <f t="shared" si="731"/>
        <v>-0.48441297332355066</v>
      </c>
      <c r="Q676" s="11">
        <f t="shared" si="732"/>
        <v>1.6616679678093225</v>
      </c>
      <c r="R676" s="2"/>
      <c r="S676" s="2"/>
      <c r="T676" s="15">
        <f t="shared" si="733"/>
        <v>1.6616679678093225</v>
      </c>
      <c r="U676" s="15">
        <f t="shared" si="734"/>
        <v>1.6919470520943947</v>
      </c>
      <c r="V676" s="15">
        <f t="shared" si="735"/>
        <v>1.692779782202769</v>
      </c>
      <c r="W676" s="15">
        <f t="shared" si="736"/>
        <v>1.7239307364369969</v>
      </c>
      <c r="X676" s="19">
        <f t="shared" si="737"/>
        <v>3.0279084285072173</v>
      </c>
      <c r="Y676" s="19">
        <f t="shared" ref="Y676:Z676" si="764">-$K$3*(($P676+T676*$D$8/2)^2-1)*($Q676+X676*$D$8/2)-($K$4^2)*($P676+T676*$D$8/2)</f>
        <v>3.1111814393446546</v>
      </c>
      <c r="Z676" s="19">
        <f t="shared" si="764"/>
        <v>3.1131384313837267</v>
      </c>
      <c r="AA676" s="19">
        <f t="shared" si="739"/>
        <v>3.1984962462255289</v>
      </c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</row>
    <row r="677" spans="1:52" ht="17" x14ac:dyDescent="0.4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11">
        <f t="shared" si="730"/>
        <v>13.359999999999804</v>
      </c>
      <c r="P677" s="11">
        <f t="shared" si="731"/>
        <v>-0.45056279874741517</v>
      </c>
      <c r="Q677" s="11">
        <f t="shared" si="732"/>
        <v>1.7239181158632875</v>
      </c>
      <c r="R677" s="2"/>
      <c r="S677" s="2"/>
      <c r="T677" s="15">
        <f t="shared" si="733"/>
        <v>1.7239181158632875</v>
      </c>
      <c r="U677" s="15">
        <f t="shared" si="734"/>
        <v>1.7559027629368082</v>
      </c>
      <c r="V677" s="15">
        <f t="shared" si="735"/>
        <v>1.756775312623214</v>
      </c>
      <c r="W677" s="15">
        <f t="shared" si="736"/>
        <v>1.7896739324357955</v>
      </c>
      <c r="X677" s="19">
        <f t="shared" si="737"/>
        <v>3.1984647073520742</v>
      </c>
      <c r="Y677" s="19">
        <f t="shared" ref="Y677:Z677" si="765">-$K$3*(($P677+T677*$D$8/2)^2-1)*($Q677+X677*$D$8/2)-($K$4^2)*($P677+T677*$D$8/2)</f>
        <v>3.285719675992647</v>
      </c>
      <c r="Z677" s="19">
        <f t="shared" si="765"/>
        <v>3.2877908286254067</v>
      </c>
      <c r="AA677" s="19">
        <f t="shared" si="739"/>
        <v>3.3770518921877546</v>
      </c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</row>
    <row r="678" spans="1:52" ht="17" x14ac:dyDescent="0.4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11">
        <f t="shared" si="730"/>
        <v>13.379999999999804</v>
      </c>
      <c r="P678" s="11">
        <f t="shared" si="731"/>
        <v>-0.41543297141601809</v>
      </c>
      <c r="Q678" s="11">
        <f t="shared" si="732"/>
        <v>1.7896599078925406</v>
      </c>
      <c r="R678" s="2"/>
      <c r="S678" s="2"/>
      <c r="T678" s="15">
        <f t="shared" si="733"/>
        <v>1.7896599078925406</v>
      </c>
      <c r="U678" s="15">
        <f t="shared" si="734"/>
        <v>1.8234300826335679</v>
      </c>
      <c r="V678" s="15">
        <f t="shared" si="735"/>
        <v>1.8243405517040778</v>
      </c>
      <c r="W678" s="15">
        <f t="shared" si="736"/>
        <v>1.8590646897079401</v>
      </c>
      <c r="X678" s="19">
        <f t="shared" si="737"/>
        <v>3.3770174741027308</v>
      </c>
      <c r="Y678" s="19">
        <f t="shared" ref="Y678:Z678" si="766">-$K$3*(($P678+T678*$D$8/2)^2-1)*($Q678+X678*$D$8/2)-($K$4^2)*($P678+T678*$D$8/2)</f>
        <v>3.4680643811537135</v>
      </c>
      <c r="Z678" s="19">
        <f t="shared" si="766"/>
        <v>3.4702390907699834</v>
      </c>
      <c r="AA678" s="19">
        <f t="shared" si="739"/>
        <v>3.5631514452919815</v>
      </c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</row>
    <row r="679" spans="1:52" ht="17" x14ac:dyDescent="0.4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11">
        <f t="shared" si="730"/>
        <v>13.399999999999803</v>
      </c>
      <c r="P679" s="11">
        <f t="shared" si="731"/>
        <v>-0.37895208519509882</v>
      </c>
      <c r="Q679" s="11">
        <f t="shared" si="732"/>
        <v>1.8590491607700144</v>
      </c>
      <c r="R679" s="2"/>
      <c r="S679" s="2"/>
      <c r="T679" s="15">
        <f t="shared" si="733"/>
        <v>1.8590491607700144</v>
      </c>
      <c r="U679" s="15">
        <f t="shared" si="734"/>
        <v>1.8946803015337852</v>
      </c>
      <c r="V679" s="15">
        <f t="shared" si="735"/>
        <v>1.8956255009392426</v>
      </c>
      <c r="W679" s="15">
        <f t="shared" si="736"/>
        <v>1.9322470754767966</v>
      </c>
      <c r="X679" s="19">
        <f t="shared" si="737"/>
        <v>3.5631140763770857</v>
      </c>
      <c r="Y679" s="19">
        <f t="shared" ref="Y679:Z679" si="767">-$K$3*(($P679+T679*$D$8/2)^2-1)*($Q679+X679*$D$8/2)-($K$4^2)*($P679+T679*$D$8/2)</f>
        <v>3.6576340169228314</v>
      </c>
      <c r="Z679" s="19">
        <f t="shared" si="767"/>
        <v>3.6598957353391093</v>
      </c>
      <c r="AA679" s="19">
        <f t="shared" si="739"/>
        <v>3.7560621719688241</v>
      </c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</row>
    <row r="680" spans="1:52" ht="17" x14ac:dyDescent="0.4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11">
        <f t="shared" si="730"/>
        <v>13.419999999999803</v>
      </c>
      <c r="P680" s="11">
        <f t="shared" si="731"/>
        <v>-0.34104572572445591</v>
      </c>
      <c r="Q680" s="11">
        <f t="shared" si="732"/>
        <v>1.9322299466129136</v>
      </c>
      <c r="R680" s="2"/>
      <c r="S680" s="2"/>
      <c r="T680" s="15">
        <f t="shared" si="733"/>
        <v>1.9322299466129136</v>
      </c>
      <c r="U680" s="15">
        <f t="shared" si="734"/>
        <v>1.9697901649835181</v>
      </c>
      <c r="V680" s="15">
        <f t="shared" si="735"/>
        <v>1.9707652836163425</v>
      </c>
      <c r="W680" s="15">
        <f t="shared" si="736"/>
        <v>2.0093471167620307</v>
      </c>
      <c r="X680" s="19">
        <f t="shared" si="737"/>
        <v>3.7560218370604503</v>
      </c>
      <c r="Y680" s="19">
        <f t="shared" ref="Y680:Z680" si="768">-$K$3*(($P680+T680*$D$8/2)^2-1)*($Q680+X680*$D$8/2)-($K$4^2)*($P680+T680*$D$8/2)</f>
        <v>3.8535337003428847</v>
      </c>
      <c r="Z680" s="19">
        <f t="shared" si="768"/>
        <v>3.855858507455848</v>
      </c>
      <c r="AA680" s="19">
        <f t="shared" si="739"/>
        <v>3.9547001939894999</v>
      </c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</row>
    <row r="681" spans="1:52" ht="17" x14ac:dyDescent="0.4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11">
        <f t="shared" si="730"/>
        <v>13.439999999999802</v>
      </c>
      <c r="P681" s="11">
        <f t="shared" si="731"/>
        <v>-0.30163676585587368</v>
      </c>
      <c r="Q681" s="11">
        <f t="shared" si="732"/>
        <v>2.0093283014350716</v>
      </c>
      <c r="R681" s="2"/>
      <c r="S681" s="2"/>
      <c r="T681" s="15">
        <f t="shared" si="733"/>
        <v>2.0093283014350716</v>
      </c>
      <c r="U681" s="15">
        <f t="shared" si="734"/>
        <v>2.0488748709203546</v>
      </c>
      <c r="V681" s="15">
        <f t="shared" si="735"/>
        <v>2.0498730813460631</v>
      </c>
      <c r="W681" s="15">
        <f t="shared" si="736"/>
        <v>2.0904649613004929</v>
      </c>
      <c r="X681" s="19">
        <f t="shared" si="737"/>
        <v>3.9546569485283154</v>
      </c>
      <c r="Y681" s="19">
        <f t="shared" ref="Y681:Z681" si="769">-$K$3*(($P681+T681*$D$8/2)^2-1)*($Q681+X681*$D$8/2)-($K$4^2)*($P681+T681*$D$8/2)</f>
        <v>4.0544779910991258</v>
      </c>
      <c r="Z681" s="19">
        <f t="shared" si="769"/>
        <v>4.0568329932710752</v>
      </c>
      <c r="AA681" s="19">
        <f t="shared" si="739"/>
        <v>4.1575467544608271</v>
      </c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</row>
    <row r="682" spans="1:52" ht="17" x14ac:dyDescent="0.4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11">
        <f t="shared" si="730"/>
        <v>13.459999999999802</v>
      </c>
      <c r="P682" s="11">
        <f t="shared" si="731"/>
        <v>-0.260645801964979</v>
      </c>
      <c r="Q682" s="11">
        <f t="shared" si="732"/>
        <v>2.0904443870075036</v>
      </c>
      <c r="R682" s="2"/>
      <c r="S682" s="2"/>
      <c r="T682" s="15">
        <f t="shared" si="733"/>
        <v>2.0904443870075036</v>
      </c>
      <c r="U682" s="15">
        <f t="shared" si="734"/>
        <v>2.1320193943830819</v>
      </c>
      <c r="V682" s="15">
        <f t="shared" si="735"/>
        <v>2.1330313930050848</v>
      </c>
      <c r="W682" s="15">
        <f t="shared" si="736"/>
        <v>2.1756652309399835</v>
      </c>
      <c r="X682" s="19">
        <f t="shared" si="737"/>
        <v>4.1575007375578341</v>
      </c>
      <c r="Y682" s="19">
        <f t="shared" ref="Y682:Z682" si="770">-$K$3*(($P682+T682*$D$8/2)^2-1)*($Q682+X682*$D$8/2)-($K$4^2)*($P682+T682*$D$8/2)</f>
        <v>4.2587005997581047</v>
      </c>
      <c r="Z682" s="19">
        <f t="shared" si="770"/>
        <v>4.2610421966240022</v>
      </c>
      <c r="AA682" s="19">
        <f t="shared" si="739"/>
        <v>4.3625511335509231</v>
      </c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</row>
    <row r="683" spans="1:52" ht="17" x14ac:dyDescent="0.4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11">
        <f t="shared" si="730"/>
        <v>13.479999999999801</v>
      </c>
      <c r="P683" s="11">
        <f t="shared" si="731"/>
        <v>-0.21799176465589959</v>
      </c>
      <c r="Q683" s="11">
        <f t="shared" si="732"/>
        <v>2.1756428452204135</v>
      </c>
      <c r="R683" s="2"/>
      <c r="S683" s="2"/>
      <c r="T683" s="15">
        <f t="shared" si="733"/>
        <v>2.1756428452204135</v>
      </c>
      <c r="U683" s="15">
        <f t="shared" si="734"/>
        <v>2.2192678709946048</v>
      </c>
      <c r="V683" s="15">
        <f t="shared" si="735"/>
        <v>2.2202813510247461</v>
      </c>
      <c r="W683" s="15">
        <f t="shared" si="736"/>
        <v>2.264965298884293</v>
      </c>
      <c r="X683" s="19">
        <f t="shared" si="737"/>
        <v>4.3625025774191428</v>
      </c>
      <c r="Y683" s="19">
        <f t="shared" ref="Y683:Z683" si="771">-$K$3*(($P683+T683*$D$8/2)^2-1)*($Q683+X683*$D$8/2)-($K$4^2)*($P683+T683*$D$8/2)</f>
        <v>4.4638505804332684</v>
      </c>
      <c r="Z683" s="19">
        <f t="shared" si="771"/>
        <v>4.4661226831939773</v>
      </c>
      <c r="AA683" s="19">
        <f t="shared" si="739"/>
        <v>4.5670201999205675</v>
      </c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</row>
    <row r="684" spans="1:52" ht="17" x14ac:dyDescent="0.4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11">
        <f t="shared" si="730"/>
        <v>13.499999999999801</v>
      </c>
      <c r="P684" s="11">
        <f t="shared" si="731"/>
        <v>-0.17359274269542155</v>
      </c>
      <c r="Q684" s="11">
        <f t="shared" si="732"/>
        <v>2.2649410762357274</v>
      </c>
      <c r="R684" s="2"/>
      <c r="S684" s="2"/>
      <c r="T684" s="15">
        <f t="shared" si="733"/>
        <v>2.2649410762357274</v>
      </c>
      <c r="U684" s="15">
        <f t="shared" si="734"/>
        <v>2.3106107705537511</v>
      </c>
      <c r="V684" s="15">
        <f t="shared" si="735"/>
        <v>2.3116098309587341</v>
      </c>
      <c r="W684" s="15">
        <f t="shared" si="736"/>
        <v>2.358321232506464</v>
      </c>
      <c r="X684" s="19">
        <f t="shared" si="737"/>
        <v>4.5669694318023621</v>
      </c>
      <c r="Y684" s="19">
        <f t="shared" ref="Y684:Z684" si="772">-$K$3*(($P684+T684*$D$8/2)^2-1)*($Q684+X684*$D$8/2)-($K$4^2)*($P684+T684*$D$8/2)</f>
        <v>4.6668754723006529</v>
      </c>
      <c r="Z684" s="19">
        <f t="shared" si="772"/>
        <v>4.6690078135368323</v>
      </c>
      <c r="AA684" s="19">
        <f t="shared" si="739"/>
        <v>4.7674957276370558</v>
      </c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</row>
    <row r="685" spans="1:52" ht="17" x14ac:dyDescent="0.4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11">
        <f t="shared" si="730"/>
        <v>13.519999999999801</v>
      </c>
      <c r="P685" s="11">
        <f t="shared" si="731"/>
        <v>-0.12736706432286432</v>
      </c>
      <c r="Q685" s="11">
        <f t="shared" si="732"/>
        <v>2.3582951820061089</v>
      </c>
      <c r="R685" s="2"/>
      <c r="S685" s="2"/>
      <c r="T685" s="15">
        <f t="shared" si="733"/>
        <v>2.3582951820061089</v>
      </c>
      <c r="U685" s="15">
        <f t="shared" si="734"/>
        <v>2.4059696135928905</v>
      </c>
      <c r="V685" s="15">
        <f t="shared" si="735"/>
        <v>2.4069341145954963</v>
      </c>
      <c r="W685" s="15">
        <f t="shared" si="736"/>
        <v>2.4556111822215811</v>
      </c>
      <c r="X685" s="19">
        <f t="shared" si="737"/>
        <v>4.7674431586781436</v>
      </c>
      <c r="Y685" s="19">
        <f t="shared" ref="Y685:Z685" si="773">-$K$3*(($P685+T685*$D$8/2)^2-1)*($Q685+X685*$D$8/2)-($K$4^2)*($P685+T685*$D$8/2)</f>
        <v>4.8638932589387274</v>
      </c>
      <c r="Z685" s="19">
        <f t="shared" si="773"/>
        <v>4.8658000107736168</v>
      </c>
      <c r="AA685" s="19">
        <f t="shared" si="739"/>
        <v>4.9596223332161475</v>
      </c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</row>
    <row r="686" spans="1:52" ht="17" x14ac:dyDescent="0.4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11">
        <f t="shared" si="730"/>
        <v>13.5399999999998</v>
      </c>
      <c r="P686" s="11">
        <f t="shared" si="731"/>
        <v>-7.9234684920849438E-2</v>
      </c>
      <c r="Q686" s="11">
        <f t="shared" si="732"/>
        <v>2.4555833554438387</v>
      </c>
      <c r="R686" s="2"/>
      <c r="S686" s="2"/>
      <c r="T686" s="15">
        <f t="shared" si="733"/>
        <v>2.4555833554438387</v>
      </c>
      <c r="U686" s="15">
        <f t="shared" si="734"/>
        <v>2.5051790397112756</v>
      </c>
      <c r="V686" s="15">
        <f t="shared" si="735"/>
        <v>2.5060839262289365</v>
      </c>
      <c r="W686" s="15">
        <f t="shared" si="736"/>
        <v>2.5566160773333415</v>
      </c>
      <c r="X686" s="19">
        <f t="shared" si="737"/>
        <v>4.9595684267436981</v>
      </c>
      <c r="Y686" s="19">
        <f t="shared" ref="Y686:Z686" si="774">-$K$3*(($P686+T686*$D$8/2)^2-1)*($Q686+X686*$D$8/2)-($K$4^2)*($P686+T686*$D$8/2)</f>
        <v>5.0500570785097993</v>
      </c>
      <c r="Z686" s="19">
        <f t="shared" si="774"/>
        <v>5.0516360944751444</v>
      </c>
      <c r="AA686" s="19">
        <f t="shared" si="739"/>
        <v>5.1380113535021588</v>
      </c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</row>
    <row r="687" spans="1:52" ht="17" x14ac:dyDescent="0.4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11">
        <f t="shared" si="730"/>
        <v>13.5599999999998</v>
      </c>
      <c r="P687" s="11">
        <f t="shared" si="731"/>
        <v>-2.911893370532409E-2</v>
      </c>
      <c r="Q687" s="11">
        <f t="shared" si="732"/>
        <v>2.5565865758645576</v>
      </c>
      <c r="R687" s="2"/>
      <c r="S687" s="2"/>
      <c r="T687" s="15">
        <f t="shared" si="733"/>
        <v>2.5565865758645576</v>
      </c>
      <c r="U687" s="15">
        <f t="shared" si="734"/>
        <v>2.6079661414948214</v>
      </c>
      <c r="V687" s="15">
        <f t="shared" si="735"/>
        <v>2.6087807708994077</v>
      </c>
      <c r="W687" s="15">
        <f t="shared" si="736"/>
        <v>2.6609976282356507</v>
      </c>
      <c r="X687" s="19">
        <f t="shared" si="737"/>
        <v>5.1379565630263677</v>
      </c>
      <c r="Y687" s="19">
        <f t="shared" ref="Y687:Z687" si="775">-$K$3*(($P687+T687*$D$8/2)^2-1)*($Q687+X687*$D$8/2)-($K$4^2)*($P687+T687*$D$8/2)</f>
        <v>5.2194195034849962</v>
      </c>
      <c r="Z687" s="19">
        <f t="shared" si="775"/>
        <v>5.2205526185546525</v>
      </c>
      <c r="AA687" s="19">
        <f t="shared" si="739"/>
        <v>5.2961093458182962</v>
      </c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</row>
    <row r="688" spans="1:52" ht="17" x14ac:dyDescent="0.4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11">
        <f t="shared" si="730"/>
        <v>13.579999999999799</v>
      </c>
      <c r="P688" s="11">
        <f t="shared" si="731"/>
        <v>2.3051326390971467E-2</v>
      </c>
      <c r="Q688" s="11">
        <f t="shared" si="732"/>
        <v>2.6609666097076374</v>
      </c>
      <c r="R688" s="2"/>
      <c r="S688" s="2"/>
      <c r="T688" s="15">
        <f t="shared" si="733"/>
        <v>2.6609666097076374</v>
      </c>
      <c r="U688" s="15">
        <f t="shared" si="734"/>
        <v>2.7139271498193613</v>
      </c>
      <c r="V688" s="15">
        <f t="shared" si="735"/>
        <v>2.7146146802670135</v>
      </c>
      <c r="W688" s="15">
        <f t="shared" si="736"/>
        <v>2.7682738499485837</v>
      </c>
      <c r="X688" s="19">
        <f t="shared" si="737"/>
        <v>5.2960540111723828</v>
      </c>
      <c r="Y688" s="19">
        <f t="shared" ref="Y688:Z688" si="776">-$K$3*(($P688+T688*$D$8/2)^2-1)*($Q688+X688*$D$8/2)-($K$4^2)*($P688+T688*$D$8/2)</f>
        <v>5.364807055937626</v>
      </c>
      <c r="Z688" s="19">
        <f t="shared" si="776"/>
        <v>5.3653620120473056</v>
      </c>
      <c r="AA688" s="19">
        <f t="shared" si="739"/>
        <v>5.4260842547129124</v>
      </c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</row>
    <row r="689" spans="1:52" ht="17" x14ac:dyDescent="0.4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11">
        <f t="shared" si="730"/>
        <v>13.599999999999799</v>
      </c>
      <c r="P689" s="11">
        <f t="shared" si="731"/>
        <v>7.7339073457068044E-2</v>
      </c>
      <c r="Q689" s="11">
        <f t="shared" si="732"/>
        <v>2.7682415310471544</v>
      </c>
      <c r="R689" s="2"/>
      <c r="S689" s="2"/>
      <c r="T689" s="15">
        <f t="shared" si="733"/>
        <v>2.7682415310471544</v>
      </c>
      <c r="U689" s="15">
        <f t="shared" si="734"/>
        <v>2.8225018154847801</v>
      </c>
      <c r="V689" s="15">
        <f t="shared" si="735"/>
        <v>2.8230187360540349</v>
      </c>
      <c r="W689" s="15">
        <f t="shared" si="736"/>
        <v>2.8777926349571787</v>
      </c>
      <c r="X689" s="19">
        <f t="shared" si="737"/>
        <v>5.4260284437625588</v>
      </c>
      <c r="Y689" s="19">
        <f t="shared" ref="Y689:Z689" si="777">-$K$3*(($P689+T689*$D$8/2)^2-1)*($Q689+X689*$D$8/2)-($K$4^2)*($P689+T689*$D$8/2)</f>
        <v>5.4777205006880383</v>
      </c>
      <c r="Z689" s="19">
        <f t="shared" si="777"/>
        <v>5.4775551955012265</v>
      </c>
      <c r="AA689" s="19">
        <f t="shared" si="739"/>
        <v>5.5187476516879768</v>
      </c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</row>
    <row r="690" spans="1:52" ht="17" x14ac:dyDescent="0.4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11">
        <f t="shared" si="730"/>
        <v>13.619999999999798</v>
      </c>
      <c r="P690" s="11">
        <f t="shared" si="731"/>
        <v>0.13379599102067458</v>
      </c>
      <c r="Q690" s="11">
        <f t="shared" si="732"/>
        <v>2.877759289339918</v>
      </c>
      <c r="R690" s="2"/>
      <c r="S690" s="2"/>
      <c r="T690" s="15">
        <f t="shared" si="733"/>
        <v>2.877759289339918</v>
      </c>
      <c r="U690" s="15">
        <f t="shared" si="734"/>
        <v>2.9329461987007157</v>
      </c>
      <c r="V690" s="15">
        <f t="shared" si="735"/>
        <v>2.9332421121311918</v>
      </c>
      <c r="W690" s="15">
        <f t="shared" si="736"/>
        <v>2.9887043320193856</v>
      </c>
      <c r="X690" s="19">
        <f t="shared" si="737"/>
        <v>5.5186909360797936</v>
      </c>
      <c r="Y690" s="19">
        <f t="shared" ref="Y690:Z690" si="778">-$K$3*(($P690+T690*$D$8/2)^2-1)*($Q690+X690*$D$8/2)-($K$4^2)*($P690+T690*$D$8/2)</f>
        <v>5.5482822791273652</v>
      </c>
      <c r="Z690" s="19">
        <f t="shared" si="778"/>
        <v>5.5472521339733767</v>
      </c>
      <c r="AA690" s="19">
        <f t="shared" si="739"/>
        <v>5.5635376063017938</v>
      </c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</row>
    <row r="691" spans="1:52" ht="17" x14ac:dyDescent="0.4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11">
        <f t="shared" si="730"/>
        <v>13.639999999999798</v>
      </c>
      <c r="P691" s="11">
        <f t="shared" si="731"/>
        <v>0.19245879183075165</v>
      </c>
      <c r="Q691" s="11">
        <f t="shared" si="732"/>
        <v>2.9886702805685283</v>
      </c>
      <c r="R691" s="2"/>
      <c r="S691" s="2"/>
      <c r="T691" s="15">
        <f t="shared" si="733"/>
        <v>2.9886702805685283</v>
      </c>
      <c r="U691" s="15">
        <f t="shared" si="734"/>
        <v>3.04430506821216</v>
      </c>
      <c r="V691" s="15">
        <f t="shared" si="735"/>
        <v>3.0443228691942825</v>
      </c>
      <c r="W691" s="15">
        <f t="shared" si="736"/>
        <v>3.0999348430380849</v>
      </c>
      <c r="X691" s="19">
        <f t="shared" si="737"/>
        <v>5.563478764363146</v>
      </c>
      <c r="Y691" s="19">
        <f t="shared" ref="Y691:Z691" si="779">-$K$3*(($P691+T691*$D$8/2)^2-1)*($Q691+X691*$D$8/2)-($K$4^2)*($P691+T691*$D$8/2)</f>
        <v>5.5652588625753996</v>
      </c>
      <c r="Z691" s="19">
        <f t="shared" si="779"/>
        <v>5.5632281234778169</v>
      </c>
      <c r="AA691" s="19">
        <f t="shared" si="739"/>
        <v>5.548593146048665</v>
      </c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</row>
    <row r="692" spans="1:52" ht="17" x14ac:dyDescent="0.4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11">
        <f t="shared" si="730"/>
        <v>13.659999999999798</v>
      </c>
      <c r="P692" s="11">
        <f t="shared" si="731"/>
        <v>0.25334499515881664</v>
      </c>
      <c r="Q692" s="11">
        <f t="shared" si="732"/>
        <v>3.099900433510256</v>
      </c>
      <c r="R692" s="2"/>
      <c r="S692" s="2"/>
      <c r="T692" s="15">
        <f t="shared" si="733"/>
        <v>3.099900433510256</v>
      </c>
      <c r="U692" s="15">
        <f t="shared" si="734"/>
        <v>3.1553857314722951</v>
      </c>
      <c r="V692" s="15">
        <f t="shared" si="735"/>
        <v>3.1550623541212812</v>
      </c>
      <c r="W692" s="15">
        <f t="shared" si="736"/>
        <v>3.2101614278359083</v>
      </c>
      <c r="X692" s="19">
        <f t="shared" si="737"/>
        <v>5.5485297962039075</v>
      </c>
      <c r="Y692" s="19">
        <f t="shared" ref="Y692:Z692" si="780">-$K$3*(($P692+T692*$D$8/2)^2-1)*($Q692+X692*$D$8/2)-($K$4^2)*($P692+T692*$D$8/2)</f>
        <v>5.5161920611025259</v>
      </c>
      <c r="Z692" s="19">
        <f t="shared" si="780"/>
        <v>5.5130497162826178</v>
      </c>
      <c r="AA692" s="19">
        <f t="shared" si="739"/>
        <v>5.4609568836892857</v>
      </c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</row>
    <row r="693" spans="1:52" ht="17" x14ac:dyDescent="0.4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11">
        <f t="shared" si="730"/>
        <v>13.679999999999797</v>
      </c>
      <c r="P693" s="11">
        <f t="shared" si="731"/>
        <v>0.31644818860059437</v>
      </c>
      <c r="Q693" s="11">
        <f t="shared" si="732"/>
        <v>3.2101270009591345</v>
      </c>
      <c r="R693" s="2"/>
      <c r="S693" s="2"/>
      <c r="T693" s="15">
        <f t="shared" si="733"/>
        <v>3.2101270009591345</v>
      </c>
      <c r="U693" s="15">
        <f t="shared" si="734"/>
        <v>3.2647358516565679</v>
      </c>
      <c r="V693" s="15">
        <f t="shared" si="735"/>
        <v>3.2640037820676437</v>
      </c>
      <c r="W693" s="15">
        <f t="shared" si="736"/>
        <v>3.3177941758182383</v>
      </c>
      <c r="X693" s="19">
        <f t="shared" si="737"/>
        <v>5.4608850697433446</v>
      </c>
      <c r="Y693" s="19">
        <f t="shared" ref="Y693:Z693" si="781">-$K$3*(($P693+T693*$D$8/2)^2-1)*($Q693+X693*$D$8/2)-($K$4^2)*($P693+T693*$D$8/2)</f>
        <v>5.3876781108509446</v>
      </c>
      <c r="Z693" s="19">
        <f t="shared" si="781"/>
        <v>5.383358742955183</v>
      </c>
      <c r="AA693" s="19">
        <f t="shared" si="739"/>
        <v>5.2869455915423211</v>
      </c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</row>
    <row r="694" spans="1:52" ht="17" x14ac:dyDescent="0.4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11">
        <f t="shared" si="730"/>
        <v>13.699999999999797</v>
      </c>
      <c r="P694" s="11">
        <f t="shared" si="731"/>
        <v>0.38173285674801372</v>
      </c>
      <c r="Q694" s="11">
        <f t="shared" si="732"/>
        <v>3.3177600155221274</v>
      </c>
      <c r="R694" s="2"/>
      <c r="S694" s="2"/>
      <c r="T694" s="15">
        <f t="shared" si="733"/>
        <v>3.3177600155221274</v>
      </c>
      <c r="U694" s="15">
        <f t="shared" si="734"/>
        <v>3.3706286092063293</v>
      </c>
      <c r="V694" s="15">
        <f t="shared" si="735"/>
        <v>3.3694183625065923</v>
      </c>
      <c r="W694" s="15">
        <f t="shared" si="736"/>
        <v>3.4209668934975581</v>
      </c>
      <c r="X694" s="19">
        <f t="shared" si="737"/>
        <v>5.2868593684202025</v>
      </c>
      <c r="Y694" s="19">
        <f t="shared" ref="Y694:Z694" si="782">-$K$3*(($P694+T694*$D$8/2)^2-1)*($Q694+X694*$D$8/2)-($K$4^2)*($P694+T694*$D$8/2)</f>
        <v>5.1658346984464947</v>
      </c>
      <c r="Z694" s="19">
        <f t="shared" si="782"/>
        <v>5.1603438987715435</v>
      </c>
      <c r="AA694" s="19">
        <f t="shared" si="739"/>
        <v>5.0127269619622892</v>
      </c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</row>
    <row r="695" spans="1:52" ht="17" x14ac:dyDescent="0.4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11">
        <f t="shared" si="730"/>
        <v>13.719999999999796</v>
      </c>
      <c r="P695" s="11">
        <f t="shared" si="731"/>
        <v>0.44912892625616546</v>
      </c>
      <c r="Q695" s="11">
        <f t="shared" si="732"/>
        <v>3.4209331606048559</v>
      </c>
      <c r="R695" s="2"/>
      <c r="S695" s="2"/>
      <c r="T695" s="15">
        <f t="shared" si="733"/>
        <v>3.4209331606048559</v>
      </c>
      <c r="U695" s="15">
        <f t="shared" si="734"/>
        <v>3.4710593412709501</v>
      </c>
      <c r="V695" s="15">
        <f t="shared" si="735"/>
        <v>3.4693030737899462</v>
      </c>
      <c r="W695" s="15">
        <f t="shared" si="736"/>
        <v>3.5175418447049607</v>
      </c>
      <c r="X695" s="19">
        <f t="shared" si="737"/>
        <v>5.0126180666094253</v>
      </c>
      <c r="Y695" s="19">
        <f t="shared" ref="Y695:Z695" si="783">-$K$3*(($P695+T695*$D$8/2)^2-1)*($Q695+X695*$D$8/2)-($K$4^2)*($P695+T695*$D$8/2)</f>
        <v>4.8369913185090363</v>
      </c>
      <c r="Z695" s="19">
        <f t="shared" si="783"/>
        <v>4.8304342050052416</v>
      </c>
      <c r="AA695" s="19">
        <f t="shared" si="739"/>
        <v>4.6251316308716017</v>
      </c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</row>
    <row r="696" spans="1:52" ht="17" x14ac:dyDescent="0.4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11">
        <f t="shared" si="730"/>
        <v>13.739999999999796</v>
      </c>
      <c r="P696" s="11">
        <f t="shared" si="731"/>
        <v>0.51852625904093752</v>
      </c>
      <c r="Q696" s="11">
        <f t="shared" si="732"/>
        <v>3.5175084964198877</v>
      </c>
      <c r="R696" s="2"/>
      <c r="S696" s="2"/>
      <c r="T696" s="15">
        <f t="shared" si="733"/>
        <v>3.5175084964198877</v>
      </c>
      <c r="U696" s="15">
        <f t="shared" si="734"/>
        <v>3.5637583900588066</v>
      </c>
      <c r="V696" s="15">
        <f t="shared" si="735"/>
        <v>3.561394740748542</v>
      </c>
      <c r="W696" s="15">
        <f t="shared" si="736"/>
        <v>3.6051331831006035</v>
      </c>
      <c r="X696" s="19">
        <f t="shared" si="737"/>
        <v>4.6249893638918707</v>
      </c>
      <c r="Y696" s="19">
        <f t="shared" ref="Y696:Z696" si="784">-$K$3*(($P696+T696*$D$8/2)^2-1)*($Q696+X696*$D$8/2)-($K$4^2)*($P696+T696*$D$8/2)</f>
        <v>4.3886244328654449</v>
      </c>
      <c r="Z696" s="19">
        <f t="shared" si="784"/>
        <v>4.3812343340357991</v>
      </c>
      <c r="AA696" s="19">
        <f t="shared" si="739"/>
        <v>4.1127097415769303</v>
      </c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</row>
    <row r="697" spans="1:52" ht="17" x14ac:dyDescent="0.4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11">
        <f t="shared" si="730"/>
        <v>13.759999999999796</v>
      </c>
      <c r="P697" s="11">
        <f t="shared" si="731"/>
        <v>0.58976941884472145</v>
      </c>
      <c r="Q697" s="11">
        <f t="shared" si="732"/>
        <v>3.6050998852174585</v>
      </c>
      <c r="R697" s="2"/>
      <c r="S697" s="2"/>
      <c r="T697" s="15">
        <f t="shared" si="733"/>
        <v>3.6050998852174585</v>
      </c>
      <c r="U697" s="15">
        <f t="shared" si="734"/>
        <v>3.6462250974260573</v>
      </c>
      <c r="V697" s="15">
        <f t="shared" si="735"/>
        <v>3.6432052146410472</v>
      </c>
      <c r="W697" s="15">
        <f t="shared" si="736"/>
        <v>3.6811537965613641</v>
      </c>
      <c r="X697" s="19">
        <f t="shared" si="737"/>
        <v>4.1125212208598558</v>
      </c>
      <c r="Y697" s="19">
        <f t="shared" ref="Y697:Z697" si="785">-$K$3*(($P697+T697*$D$8/2)^2-1)*($Q697+X697*$D$8/2)-($K$4^2)*($P697+T697*$D$8/2)</f>
        <v>3.8105329423588463</v>
      </c>
      <c r="Z697" s="19">
        <f t="shared" si="785"/>
        <v>3.8026955671952738</v>
      </c>
      <c r="AA697" s="19">
        <f t="shared" si="739"/>
        <v>3.4670085957903538</v>
      </c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</row>
    <row r="698" spans="1:52" ht="17" x14ac:dyDescent="0.4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11">
        <f t="shared" si="730"/>
        <v>13.779999999999795</v>
      </c>
      <c r="P698" s="11">
        <f t="shared" si="731"/>
        <v>0.66265313319776487</v>
      </c>
      <c r="Q698" s="11">
        <f t="shared" si="732"/>
        <v>3.6811198413366535</v>
      </c>
      <c r="R698" s="2"/>
      <c r="S698" s="2"/>
      <c r="T698" s="15">
        <f t="shared" si="733"/>
        <v>3.6811198413366535</v>
      </c>
      <c r="U698" s="15">
        <f t="shared" si="734"/>
        <v>3.7157874369039514</v>
      </c>
      <c r="V698" s="15">
        <f t="shared" si="735"/>
        <v>3.712081940589107</v>
      </c>
      <c r="W698" s="15">
        <f t="shared" si="736"/>
        <v>3.7428893745720866</v>
      </c>
      <c r="X698" s="19">
        <f t="shared" si="737"/>
        <v>3.4667595567297895</v>
      </c>
      <c r="Y698" s="19">
        <f t="shared" ref="Y698:Z698" si="786">-$K$3*(($P698+T698*$D$8/2)^2-1)*($Q698+X698*$D$8/2)-($K$4^2)*($P698+T698*$D$8/2)</f>
        <v>3.0962099252453492</v>
      </c>
      <c r="Z698" s="19">
        <f t="shared" si="786"/>
        <v>3.0884766617716473</v>
      </c>
      <c r="AA698" s="19">
        <f t="shared" si="739"/>
        <v>2.68400202648353</v>
      </c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</row>
    <row r="699" spans="1:52" ht="17" x14ac:dyDescent="0.4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11">
        <f t="shared" si="730"/>
        <v>13.799999999999795</v>
      </c>
      <c r="P699" s="11">
        <f t="shared" si="731"/>
        <v>0.73691895976741439</v>
      </c>
      <c r="Q699" s="11">
        <f t="shared" si="732"/>
        <v>3.7428536238608112</v>
      </c>
      <c r="R699" s="2"/>
      <c r="S699" s="2"/>
      <c r="T699" s="15">
        <f t="shared" si="733"/>
        <v>3.7428536238608112</v>
      </c>
      <c r="U699" s="15">
        <f t="shared" si="734"/>
        <v>3.7696904069728987</v>
      </c>
      <c r="V699" s="15">
        <f t="shared" si="735"/>
        <v>3.7652967708061138</v>
      </c>
      <c r="W699" s="15">
        <f t="shared" si="736"/>
        <v>3.7876015762458395</v>
      </c>
      <c r="X699" s="19">
        <f t="shared" si="737"/>
        <v>2.6836783112087437</v>
      </c>
      <c r="Y699" s="19">
        <f t="shared" ref="Y699:Z699" si="787">-$K$3*(($P699+T699*$D$8/2)^2-1)*($Q699+X699*$D$8/2)-($K$4^2)*($P699+T699*$D$8/2)</f>
        <v>2.2443146945302672</v>
      </c>
      <c r="Z699" s="19">
        <f t="shared" si="787"/>
        <v>2.2373976192514182</v>
      </c>
      <c r="AA699" s="19">
        <f t="shared" si="739"/>
        <v>1.7655464370280578</v>
      </c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</row>
    <row r="700" spans="1:52" ht="17" x14ac:dyDescent="0.4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11">
        <f t="shared" si="730"/>
        <v>13.819999999999794</v>
      </c>
      <c r="P700" s="11">
        <f t="shared" si="731"/>
        <v>0.81225372495296333</v>
      </c>
      <c r="Q700" s="11">
        <f t="shared" si="732"/>
        <v>3.7875624551134783</v>
      </c>
      <c r="R700" s="2"/>
      <c r="S700" s="2"/>
      <c r="T700" s="15">
        <f t="shared" si="733"/>
        <v>3.7875624551134783</v>
      </c>
      <c r="U700" s="15">
        <f t="shared" si="734"/>
        <v>3.8052138172505869</v>
      </c>
      <c r="V700" s="15">
        <f t="shared" si="735"/>
        <v>3.8001633621451667</v>
      </c>
      <c r="W700" s="15">
        <f t="shared" si="736"/>
        <v>3.8126590985208866</v>
      </c>
      <c r="X700" s="19">
        <f t="shared" si="737"/>
        <v>1.7651362137108662</v>
      </c>
      <c r="Y700" s="19">
        <f t="shared" ref="Y700:Z700" si="788">-$K$3*(($P700+T700*$D$8/2)^2-1)*($Q700+X700*$D$8/2)-($K$4^2)*($P700+T700*$D$8/2)</f>
        <v>1.260090703168828</v>
      </c>
      <c r="Z700" s="19">
        <f t="shared" si="788"/>
        <v>1.2548321703704077</v>
      </c>
      <c r="AA700" s="19">
        <f t="shared" si="739"/>
        <v>0.72068145531641681</v>
      </c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</row>
    <row r="701" spans="1:52" ht="17" x14ac:dyDescent="0.4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11">
        <f t="shared" si="730"/>
        <v>13.839999999999794</v>
      </c>
      <c r="P701" s="11">
        <f t="shared" si="731"/>
        <v>0.8882903113277163</v>
      </c>
      <c r="Q701" s="11">
        <f t="shared" si="732"/>
        <v>3.8126146665004974</v>
      </c>
      <c r="R701" s="2"/>
      <c r="S701" s="2"/>
      <c r="T701" s="15">
        <f t="shared" si="733"/>
        <v>3.8126146665004974</v>
      </c>
      <c r="U701" s="15">
        <f t="shared" si="734"/>
        <v>3.8198164467565925</v>
      </c>
      <c r="V701" s="15">
        <f t="shared" si="735"/>
        <v>3.8141798760796983</v>
      </c>
      <c r="W701" s="15">
        <f t="shared" si="736"/>
        <v>3.8156913264797425</v>
      </c>
      <c r="X701" s="19">
        <f t="shared" si="737"/>
        <v>0.72017802560952227</v>
      </c>
      <c r="Y701" s="19">
        <f t="shared" ref="Y701:Z701" si="789">-$K$3*(($P701+T701*$D$8/2)^2-1)*($Q701+X701*$D$8/2)-($K$4^2)*($P701+T701*$D$8/2)</f>
        <v>0.15652095792007115</v>
      </c>
      <c r="Z701" s="19">
        <f t="shared" si="789"/>
        <v>0.15383299896225444</v>
      </c>
      <c r="AA701" s="19">
        <f t="shared" si="739"/>
        <v>-0.43345123968874977</v>
      </c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</row>
    <row r="702" spans="1:52" ht="17" x14ac:dyDescent="0.4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11">
        <f t="shared" si="730"/>
        <v>13.859999999999793</v>
      </c>
      <c r="P702" s="11">
        <f t="shared" si="731"/>
        <v>0.96461130678989238</v>
      </c>
      <c r="Q702" s="11">
        <f t="shared" si="732"/>
        <v>3.8156394488327821</v>
      </c>
      <c r="R702" s="2"/>
      <c r="S702" s="2"/>
      <c r="T702" s="15">
        <f t="shared" si="733"/>
        <v>3.8156394488327821</v>
      </c>
      <c r="U702" s="15">
        <f t="shared" si="734"/>
        <v>3.8112989844646674</v>
      </c>
      <c r="V702" s="15">
        <f t="shared" si="735"/>
        <v>3.8051892464331698</v>
      </c>
      <c r="W702" s="15">
        <f t="shared" si="736"/>
        <v>3.7947545161065164</v>
      </c>
      <c r="X702" s="19">
        <f t="shared" si="737"/>
        <v>-0.43404643681147936</v>
      </c>
      <c r="Y702" s="19">
        <f t="shared" ref="Y702:Z702" si="790">-$K$3*(($P702+T702*$D$8/2)^2-1)*($Q702+X702*$D$8/2)-($K$4^2)*($P702+T702*$D$8/2)</f>
        <v>-1.0450202399612165</v>
      </c>
      <c r="Z702" s="19">
        <f t="shared" si="790"/>
        <v>-1.0442466363132867</v>
      </c>
      <c r="AA702" s="19">
        <f t="shared" si="739"/>
        <v>-1.6713114754076046</v>
      </c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</row>
    <row r="703" spans="1:52" ht="17" x14ac:dyDescent="0.4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11">
        <f t="shared" si="730"/>
        <v>13.879999999999793</v>
      </c>
      <c r="P703" s="11">
        <f t="shared" si="731"/>
        <v>1.0407558748790089</v>
      </c>
      <c r="Q703" s="11">
        <f t="shared" si="732"/>
        <v>3.7946931432835549</v>
      </c>
      <c r="R703" s="2"/>
      <c r="S703" s="2"/>
      <c r="T703" s="15">
        <f t="shared" si="733"/>
        <v>3.7946931432835549</v>
      </c>
      <c r="U703" s="15">
        <f t="shared" si="734"/>
        <v>3.7779732801332329</v>
      </c>
      <c r="V703" s="15">
        <f t="shared" si="735"/>
        <v>3.771544605964992</v>
      </c>
      <c r="W703" s="15">
        <f t="shared" si="736"/>
        <v>3.7484958957283117</v>
      </c>
      <c r="X703" s="19">
        <f t="shared" si="737"/>
        <v>-1.6719863150322118</v>
      </c>
      <c r="Y703" s="19">
        <f t="shared" ref="Y703:Z703" si="791">-$K$3*(($P703+T703*$D$8/2)^2-1)*($Q703+X703*$D$8/2)-($K$4^2)*($P703+T703*$D$8/2)</f>
        <v>-2.314853731856287</v>
      </c>
      <c r="Z703" s="19">
        <f t="shared" si="791"/>
        <v>-2.309862377762169</v>
      </c>
      <c r="AA703" s="19">
        <f t="shared" si="739"/>
        <v>-2.9594938712095136</v>
      </c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</row>
    <row r="704" spans="1:52" ht="17" x14ac:dyDescent="0.4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11">
        <f t="shared" si="730"/>
        <v>13.899999999999793</v>
      </c>
      <c r="P704" s="11">
        <f t="shared" si="731"/>
        <v>1.1162299575830366</v>
      </c>
      <c r="Q704" s="11">
        <f t="shared" si="732"/>
        <v>3.748423435265293</v>
      </c>
      <c r="R704" s="2"/>
      <c r="S704" s="2"/>
      <c r="T704" s="15">
        <f t="shared" si="733"/>
        <v>3.748423435265293</v>
      </c>
      <c r="U704" s="15">
        <f t="shared" si="734"/>
        <v>3.7188211925550836</v>
      </c>
      <c r="V704" s="15">
        <f t="shared" si="735"/>
        <v>3.7122634994932486</v>
      </c>
      <c r="W704" s="15">
        <f t="shared" si="736"/>
        <v>3.6762977363626272</v>
      </c>
      <c r="X704" s="19">
        <f t="shared" si="737"/>
        <v>-2.9602242710209365</v>
      </c>
      <c r="Y704" s="19">
        <f t="shared" ref="Y704:Z704" si="792">-$K$3*(($P704+T704*$D$8/2)^2-1)*($Q704+X704*$D$8/2)-($K$4^2)*($P704+T704*$D$8/2)</f>
        <v>-3.6159935772044398</v>
      </c>
      <c r="Z704" s="19">
        <f t="shared" si="792"/>
        <v>-3.6062849451332819</v>
      </c>
      <c r="AA704" s="19">
        <f t="shared" si="739"/>
        <v>-4.2582079558136554</v>
      </c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</row>
    <row r="705" spans="1:52" ht="17" x14ac:dyDescent="0.4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11">
        <f t="shared" si="730"/>
        <v>13.919999999999792</v>
      </c>
      <c r="P705" s="11">
        <f t="shared" si="731"/>
        <v>1.1905195927687853</v>
      </c>
      <c r="Q705" s="11">
        <f t="shared" si="732"/>
        <v>3.6762134710269261</v>
      </c>
      <c r="R705" s="2"/>
      <c r="S705" s="2"/>
      <c r="T705" s="15">
        <f t="shared" si="733"/>
        <v>3.6762134710269261</v>
      </c>
      <c r="U705" s="15">
        <f t="shared" si="734"/>
        <v>3.6336238843681601</v>
      </c>
      <c r="V705" s="15">
        <f t="shared" si="735"/>
        <v>3.6271523602228011</v>
      </c>
      <c r="W705" s="15">
        <f t="shared" si="736"/>
        <v>3.5783824530552986</v>
      </c>
      <c r="X705" s="19">
        <f t="shared" si="737"/>
        <v>-4.2589586658765839</v>
      </c>
      <c r="Y705" s="19">
        <f t="shared" ref="Y705:Z705" si="793">-$K$3*(($P705+T705*$D$8/2)^2-1)*($Q705+X705*$D$8/2)-($K$4^2)*($P705+T705*$D$8/2)</f>
        <v>-4.9061110804124954</v>
      </c>
      <c r="Z705" s="19">
        <f t="shared" si="793"/>
        <v>-4.8915508985813858</v>
      </c>
      <c r="AA705" s="19">
        <f t="shared" si="739"/>
        <v>-5.5236796851538008</v>
      </c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</row>
    <row r="706" spans="1:52" ht="17" x14ac:dyDescent="0.4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11">
        <f t="shared" si="730"/>
        <v>13.939999999999792</v>
      </c>
      <c r="P706" s="11">
        <f t="shared" si="731"/>
        <v>1.2631067541463323</v>
      </c>
      <c r="Q706" s="11">
        <f t="shared" si="732"/>
        <v>3.5782869299968656</v>
      </c>
      <c r="R706" s="2"/>
      <c r="S706" s="2"/>
      <c r="T706" s="15">
        <f t="shared" si="733"/>
        <v>3.5782869299968656</v>
      </c>
      <c r="U706" s="15">
        <f t="shared" si="734"/>
        <v>3.5230428540762713</v>
      </c>
      <c r="V706" s="15">
        <f t="shared" si="735"/>
        <v>3.5168833745199244</v>
      </c>
      <c r="W706" s="15">
        <f t="shared" si="736"/>
        <v>3.4558620014390127</v>
      </c>
      <c r="X706" s="19">
        <f t="shared" si="737"/>
        <v>-5.5244075920594424</v>
      </c>
      <c r="Y706" s="19">
        <f t="shared" ref="Y706:Z706" si="794">-$K$3*(($P706+T706*$D$8/2)^2-1)*($Q706+X706*$D$8/2)-($K$4^2)*($P706+T706*$D$8/2)</f>
        <v>-6.1403555476941412</v>
      </c>
      <c r="Z706" s="19">
        <f t="shared" si="794"/>
        <v>-6.1212464278926424</v>
      </c>
      <c r="AA706" s="19">
        <f t="shared" si="739"/>
        <v>-6.7112773403515122</v>
      </c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</row>
    <row r="707" spans="1:52" ht="17" x14ac:dyDescent="0.4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11">
        <f t="shared" si="730"/>
        <v>13.959999999999791</v>
      </c>
      <c r="P707" s="11">
        <f t="shared" si="731"/>
        <v>1.3334867587750932</v>
      </c>
      <c r="Q707" s="11">
        <f t="shared" si="732"/>
        <v>3.4557573003849171</v>
      </c>
      <c r="R707" s="2"/>
      <c r="S707" s="2"/>
      <c r="T707" s="15">
        <f t="shared" si="733"/>
        <v>3.4557573003849171</v>
      </c>
      <c r="U707" s="15">
        <f t="shared" si="734"/>
        <v>3.3886379291060957</v>
      </c>
      <c r="V707" s="15">
        <f t="shared" si="735"/>
        <v>3.3830098282829666</v>
      </c>
      <c r="W707" s="15">
        <f t="shared" si="736"/>
        <v>3.3107204334128859</v>
      </c>
      <c r="X707" s="19">
        <f t="shared" si="737"/>
        <v>-6.7119371278821323</v>
      </c>
      <c r="Y707" s="19">
        <f t="shared" ref="Y707:Z707" si="795">-$K$3*(($P707+T707*$D$8/2)^2-1)*($Q707+X707*$D$8/2)-($K$4^2)*($P707+T707*$D$8/2)</f>
        <v>-7.2747472101950752</v>
      </c>
      <c r="Z707" s="19">
        <f t="shared" si="795"/>
        <v>-7.2518433486015548</v>
      </c>
      <c r="AA707" s="19">
        <f t="shared" si="739"/>
        <v>-7.7790034895462608</v>
      </c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</row>
    <row r="708" spans="1:52" ht="17" x14ac:dyDescent="0.4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11">
        <f t="shared" si="730"/>
        <v>13.979999999999791</v>
      </c>
      <c r="P708" s="11">
        <f t="shared" si="731"/>
        <v>1.4011860029370129</v>
      </c>
      <c r="Q708" s="11">
        <f t="shared" si="732"/>
        <v>3.3106102279348448</v>
      </c>
      <c r="R708" s="2"/>
      <c r="S708" s="2"/>
      <c r="T708" s="15">
        <f t="shared" si="733"/>
        <v>3.3106102279348448</v>
      </c>
      <c r="U708" s="15">
        <f t="shared" si="734"/>
        <v>3.2328146803614386</v>
      </c>
      <c r="V708" s="15">
        <f t="shared" si="735"/>
        <v>3.2279130713643593</v>
      </c>
      <c r="W708" s="15">
        <f t="shared" si="736"/>
        <v>3.1457268142027162</v>
      </c>
      <c r="X708" s="19">
        <f t="shared" si="737"/>
        <v>-7.7795547573406107</v>
      </c>
      <c r="Y708" s="19">
        <f t="shared" ref="Y708:Z708" si="796">-$K$3*(($P708+T708*$D$8/2)^2-1)*($Q708+X708*$D$8/2)-($K$4^2)*($P708+T708*$D$8/2)</f>
        <v>-8.2697156570485397</v>
      </c>
      <c r="Z708" s="19">
        <f t="shared" si="796"/>
        <v>-8.2441706866064379</v>
      </c>
      <c r="AA708" s="19">
        <f t="shared" si="739"/>
        <v>-8.6908889234790667</v>
      </c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</row>
    <row r="709" spans="1:52" ht="17" x14ac:dyDescent="0.4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11">
        <f t="shared" si="730"/>
        <v>13.99999999999979</v>
      </c>
      <c r="P709" s="11">
        <f t="shared" si="731"/>
        <v>1.4657786447556433</v>
      </c>
      <c r="Q709" s="11">
        <f t="shared" si="732"/>
        <v>3.1456161733744126</v>
      </c>
      <c r="R709" s="2"/>
      <c r="S709" s="2"/>
      <c r="T709" s="15">
        <f t="shared" si="733"/>
        <v>3.1456161733744126</v>
      </c>
      <c r="U709" s="15">
        <f t="shared" si="734"/>
        <v>3.0587031408097207</v>
      </c>
      <c r="V709" s="15">
        <f t="shared" si="735"/>
        <v>3.054683253398887</v>
      </c>
      <c r="W709" s="15">
        <f t="shared" si="736"/>
        <v>2.9642852882722961</v>
      </c>
      <c r="X709" s="19">
        <f t="shared" si="737"/>
        <v>-8.6913032564691814</v>
      </c>
      <c r="Y709" s="19">
        <f t="shared" ref="Y709:Z709" si="797">-$K$3*(($P709+T709*$D$8/2)^2-1)*($Q709+X709*$D$8/2)-($K$4^2)*($P709+T709*$D$8/2)</f>
        <v>-9.0932919975525355</v>
      </c>
      <c r="Z709" s="19">
        <f t="shared" si="797"/>
        <v>-9.0665442551058355</v>
      </c>
      <c r="AA709" s="19">
        <f t="shared" si="739"/>
        <v>-9.4198098320590162</v>
      </c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</row>
    <row r="710" spans="1:52" ht="17" x14ac:dyDescent="0.4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11">
        <f t="shared" si="730"/>
        <v>14.01999999999979</v>
      </c>
      <c r="P710" s="11">
        <f t="shared" si="731"/>
        <v>1.5269008922558565</v>
      </c>
      <c r="Q710" s="11">
        <f t="shared" si="732"/>
        <v>2.9641802213949293</v>
      </c>
      <c r="R710" s="2"/>
      <c r="S710" s="2"/>
      <c r="T710" s="15">
        <f t="shared" si="733"/>
        <v>2.9641802213949293</v>
      </c>
      <c r="U710" s="15">
        <f t="shared" si="734"/>
        <v>2.8699794603168765</v>
      </c>
      <c r="V710" s="15">
        <f t="shared" si="735"/>
        <v>2.8669452147705892</v>
      </c>
      <c r="W710" s="15">
        <f t="shared" si="736"/>
        <v>2.7702379329944424</v>
      </c>
      <c r="X710" s="19">
        <f t="shared" si="737"/>
        <v>-9.4200761078052739</v>
      </c>
      <c r="Y710" s="19">
        <f t="shared" ref="Y710:Z710" si="798">-$K$3*(($P710+T710*$D$8/2)^2-1)*($Q710+X710*$D$8/2)-($K$4^2)*($P710+T710*$D$8/2)</f>
        <v>-9.7235006624339988</v>
      </c>
      <c r="Z710" s="19">
        <f t="shared" si="798"/>
        <v>-9.6971144200243451</v>
      </c>
      <c r="AA710" s="19">
        <f t="shared" si="739"/>
        <v>-9.949337427199568</v>
      </c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</row>
    <row r="711" spans="1:52" ht="17" x14ac:dyDescent="0.4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11">
        <f t="shared" si="730"/>
        <v>14.03999999999979</v>
      </c>
      <c r="P711" s="11">
        <f t="shared" si="731"/>
        <v>1.5842617839377375</v>
      </c>
      <c r="Q711" s="11">
        <f t="shared" si="732"/>
        <v>2.7701447423951908</v>
      </c>
      <c r="R711" s="2"/>
      <c r="S711" s="2"/>
      <c r="T711" s="15">
        <f t="shared" si="733"/>
        <v>2.7701447423951908</v>
      </c>
      <c r="U711" s="15">
        <f t="shared" si="734"/>
        <v>2.6706501025047027</v>
      </c>
      <c r="V711" s="15">
        <f t="shared" si="735"/>
        <v>2.6686484077490893</v>
      </c>
      <c r="W711" s="15">
        <f t="shared" si="736"/>
        <v>2.567642250652844</v>
      </c>
      <c r="X711" s="19">
        <f t="shared" si="737"/>
        <v>-9.9494639890487981</v>
      </c>
      <c r="Y711" s="19">
        <f t="shared" ref="Y711:Z726" si="799">-$K$3*(($P711+T711*$D$8/2)^2-1)*($Q711+X711*$D$8/2)-($K$4^2)*($P711+T711*$D$8/2)</f>
        <v>-10.149633464610167</v>
      </c>
      <c r="Z711" s="19">
        <f t="shared" si="799"/>
        <v>-10.125124587117337</v>
      </c>
      <c r="AA711" s="19">
        <f t="shared" si="739"/>
        <v>-10.274400569704808</v>
      </c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</row>
    <row r="712" spans="1:52" ht="17" x14ac:dyDescent="0.4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11">
        <f t="shared" ref="O712:O775" si="800">O711+$D$8</f>
        <v>14.059999999999789</v>
      </c>
      <c r="P712" s="11">
        <f t="shared" ref="P712:P775" si="801">P711+($D$8/6)*(T711+2*U711+2*V711+W711)</f>
        <v>1.6376497306495896</v>
      </c>
      <c r="Q712" s="11">
        <f t="shared" ref="Q712:Q775" si="802">Q711+($D$8/6)*(X711+2*Y711+2*Z711+AA711)</f>
        <v>2.5675668068544955</v>
      </c>
      <c r="R712" s="2"/>
      <c r="S712" s="2"/>
      <c r="T712" s="15">
        <f t="shared" si="733"/>
        <v>2.5675668068544955</v>
      </c>
      <c r="U712" s="15">
        <f t="shared" ref="U712:U775" si="803">$Q712+X712*$D$8/2</f>
        <v>2.464822669824283</v>
      </c>
      <c r="V712" s="15">
        <f t="shared" ref="V712:V775" si="804">$Q712+Y712*$D$8/2</f>
        <v>2.4638439053456866</v>
      </c>
      <c r="W712" s="15">
        <f t="shared" ref="W712:W775" si="805">$Q712+Z712*$D$8</f>
        <v>2.3605474647450091</v>
      </c>
      <c r="X712" s="19">
        <f t="shared" si="737"/>
        <v>-10.274413703021258</v>
      </c>
      <c r="Y712" s="19">
        <f t="shared" si="799"/>
        <v>-10.372290150880875</v>
      </c>
      <c r="Z712" s="19">
        <f t="shared" si="799"/>
        <v>-10.350967105474322</v>
      </c>
      <c r="AA712" s="19">
        <f t="shared" ref="AA712:AA775" si="806">-$K$3*(($P712+V712*$D$8)^2-1)*($Q712+Z712*$D$8)-($K$4^2)*($P712+V712*$D$8)</f>
        <v>-10.400752472850453</v>
      </c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</row>
    <row r="713" spans="1:52" ht="17" x14ac:dyDescent="0.4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11">
        <f t="shared" si="800"/>
        <v>14.079999999999789</v>
      </c>
      <c r="P713" s="11">
        <f t="shared" si="801"/>
        <v>1.6869345553893877</v>
      </c>
      <c r="Q713" s="11">
        <f t="shared" si="802"/>
        <v>2.360494537892555</v>
      </c>
      <c r="R713" s="2"/>
      <c r="S713" s="2"/>
      <c r="T713" s="15">
        <f t="shared" si="733"/>
        <v>2.360494537892555</v>
      </c>
      <c r="U713" s="15">
        <f t="shared" si="803"/>
        <v>2.2564876217255461</v>
      </c>
      <c r="V713" s="15">
        <f t="shared" si="804"/>
        <v>2.2564717045166112</v>
      </c>
      <c r="W713" s="15">
        <f t="shared" si="805"/>
        <v>2.1527919564972362</v>
      </c>
      <c r="X713" s="19">
        <f t="shared" si="737"/>
        <v>-10.400691616700904</v>
      </c>
      <c r="Y713" s="19">
        <f t="shared" si="799"/>
        <v>-10.402283337594378</v>
      </c>
      <c r="Z713" s="19">
        <f t="shared" si="799"/>
        <v>-10.385129069765934</v>
      </c>
      <c r="AA713" s="19">
        <f t="shared" si="806"/>
        <v>-10.343428424155862</v>
      </c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</row>
    <row r="714" spans="1:52" ht="17" x14ac:dyDescent="0.4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11">
        <f t="shared" si="800"/>
        <v>14.099999999999788</v>
      </c>
      <c r="P714" s="11">
        <f t="shared" si="801"/>
        <v>1.7320652392123015</v>
      </c>
      <c r="Q714" s="11">
        <f t="shared" si="802"/>
        <v>2.1527647217072969</v>
      </c>
      <c r="R714" s="2"/>
      <c r="S714" s="2"/>
      <c r="T714" s="15">
        <f t="shared" si="733"/>
        <v>2.1527647217072969</v>
      </c>
      <c r="U714" s="15">
        <f t="shared" si="803"/>
        <v>2.049331327988388</v>
      </c>
      <c r="V714" s="15">
        <f t="shared" si="804"/>
        <v>2.0501779354437355</v>
      </c>
      <c r="W714" s="15">
        <f t="shared" si="805"/>
        <v>1.9478389658478414</v>
      </c>
      <c r="X714" s="19">
        <f t="shared" si="737"/>
        <v>-10.34333937189087</v>
      </c>
      <c r="Y714" s="19">
        <f t="shared" si="799"/>
        <v>-10.25867862635614</v>
      </c>
      <c r="Z714" s="19">
        <f t="shared" si="799"/>
        <v>-10.246287792972772</v>
      </c>
      <c r="AA714" s="19">
        <f t="shared" si="806"/>
        <v>-10.124517817180179</v>
      </c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</row>
    <row r="715" spans="1:52" ht="17" x14ac:dyDescent="0.4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11">
        <f t="shared" si="800"/>
        <v>14.119999999999788</v>
      </c>
      <c r="P715" s="11">
        <f t="shared" si="801"/>
        <v>1.7730639799270327</v>
      </c>
      <c r="Q715" s="11">
        <f t="shared" si="802"/>
        <v>1.9478387549482008</v>
      </c>
      <c r="R715" s="2"/>
      <c r="S715" s="2"/>
      <c r="T715" s="15">
        <f t="shared" ref="T715:T778" si="807">$Q715</f>
        <v>1.9478387549482008</v>
      </c>
      <c r="U715" s="15">
        <f t="shared" si="803"/>
        <v>1.8465942995848825</v>
      </c>
      <c r="V715" s="15">
        <f t="shared" si="804"/>
        <v>1.8481753806006664</v>
      </c>
      <c r="W715" s="15">
        <f t="shared" si="805"/>
        <v>1.7486605417620948</v>
      </c>
      <c r="X715" s="19">
        <f t="shared" ref="X715:X778" si="808">-$K$3*($P715^2-1)*$Q715-($K$4^2)*$P715</f>
        <v>-10.124445536331825</v>
      </c>
      <c r="Y715" s="19">
        <f t="shared" si="799"/>
        <v>-9.9663374347534344</v>
      </c>
      <c r="Z715" s="19">
        <f t="shared" si="799"/>
        <v>-9.9589106593053014</v>
      </c>
      <c r="AA715" s="19">
        <f t="shared" si="806"/>
        <v>-9.7706280089453266</v>
      </c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</row>
    <row r="716" spans="1:52" ht="17" x14ac:dyDescent="0.4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11">
        <f t="shared" si="800"/>
        <v>14.139999999999787</v>
      </c>
      <c r="P716" s="11">
        <f t="shared" si="801"/>
        <v>1.8100174421173041</v>
      </c>
      <c r="Q716" s="11">
        <f t="shared" si="802"/>
        <v>1.7486868558368853</v>
      </c>
      <c r="R716" s="2"/>
      <c r="S716" s="2"/>
      <c r="T716" s="15">
        <f t="shared" si="807"/>
        <v>1.7486868558368853</v>
      </c>
      <c r="U716" s="15">
        <f t="shared" si="803"/>
        <v>1.6509807500956539</v>
      </c>
      <c r="V716" s="15">
        <f t="shared" si="804"/>
        <v>1.6531534419150042</v>
      </c>
      <c r="W716" s="15">
        <f t="shared" si="805"/>
        <v>1.5576723094007354</v>
      </c>
      <c r="X716" s="19">
        <f t="shared" si="808"/>
        <v>-9.7706105741231468</v>
      </c>
      <c r="Y716" s="19">
        <f t="shared" si="799"/>
        <v>-9.5533413921881021</v>
      </c>
      <c r="Z716" s="19">
        <f t="shared" si="799"/>
        <v>-9.5507273218074964</v>
      </c>
      <c r="AA716" s="19">
        <f t="shared" si="806"/>
        <v>-9.3103926166615203</v>
      </c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</row>
    <row r="717" spans="1:52" ht="17" x14ac:dyDescent="0.4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11">
        <f t="shared" si="800"/>
        <v>14.159999999999787</v>
      </c>
      <c r="P717" s="11">
        <f t="shared" si="801"/>
        <v>1.8430662006148339</v>
      </c>
      <c r="Q717" s="11">
        <f t="shared" si="802"/>
        <v>1.5577230537742992</v>
      </c>
      <c r="R717" s="2"/>
      <c r="S717" s="2"/>
      <c r="T717" s="15">
        <f t="shared" si="807"/>
        <v>1.5577230537742992</v>
      </c>
      <c r="U717" s="15">
        <f t="shared" si="803"/>
        <v>1.4646184814791674</v>
      </c>
      <c r="V717" s="15">
        <f t="shared" si="804"/>
        <v>1.4672368752876332</v>
      </c>
      <c r="W717" s="15">
        <f t="shared" si="805"/>
        <v>1.3767153092959665</v>
      </c>
      <c r="X717" s="19">
        <f t="shared" si="808"/>
        <v>-9.3104572295131813</v>
      </c>
      <c r="Y717" s="19">
        <f t="shared" si="799"/>
        <v>-9.0486178486665878</v>
      </c>
      <c r="Z717" s="19">
        <f t="shared" si="799"/>
        <v>-9.0503872239166387</v>
      </c>
      <c r="AA717" s="19">
        <f t="shared" si="806"/>
        <v>-8.7722952864803041</v>
      </c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</row>
    <row r="718" spans="1:52" ht="17" x14ac:dyDescent="0.4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11">
        <f t="shared" si="800"/>
        <v>14.179999999999787</v>
      </c>
      <c r="P718" s="11">
        <f t="shared" si="801"/>
        <v>1.8723933642035135</v>
      </c>
      <c r="Q718" s="11">
        <f t="shared" si="802"/>
        <v>1.3767871782370995</v>
      </c>
      <c r="R718" s="2"/>
      <c r="S718" s="2"/>
      <c r="T718" s="15">
        <f t="shared" si="807"/>
        <v>1.3767871782370995</v>
      </c>
      <c r="U718" s="15">
        <f t="shared" si="803"/>
        <v>1.2890626113027392</v>
      </c>
      <c r="V718" s="15">
        <f t="shared" si="804"/>
        <v>1.2919873266928725</v>
      </c>
      <c r="W718" s="15">
        <f t="shared" si="805"/>
        <v>1.2070767902619823</v>
      </c>
      <c r="X718" s="19">
        <f t="shared" si="808"/>
        <v>-8.7724566934360251</v>
      </c>
      <c r="Y718" s="19">
        <f t="shared" si="799"/>
        <v>-8.4799851544227014</v>
      </c>
      <c r="Z718" s="19">
        <f t="shared" si="799"/>
        <v>-8.4855193987558621</v>
      </c>
      <c r="AA718" s="19">
        <f t="shared" si="806"/>
        <v>-8.182972432894239</v>
      </c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</row>
    <row r="719" spans="1:52" ht="17" x14ac:dyDescent="0.4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11">
        <f t="shared" si="800"/>
        <v>14.199999999999786</v>
      </c>
      <c r="P719" s="11">
        <f t="shared" si="801"/>
        <v>1.898213243685148</v>
      </c>
      <c r="Q719" s="11">
        <f t="shared" si="802"/>
        <v>1.2071657174614749</v>
      </c>
      <c r="R719" s="2"/>
      <c r="S719" s="2"/>
      <c r="T719" s="15">
        <f t="shared" si="807"/>
        <v>1.2071657174614749</v>
      </c>
      <c r="U719" s="15">
        <f t="shared" si="803"/>
        <v>1.1253333827292733</v>
      </c>
      <c r="V719" s="15">
        <f t="shared" si="804"/>
        <v>1.1284384655244901</v>
      </c>
      <c r="W719" s="15">
        <f t="shared" si="805"/>
        <v>1.049539632630065</v>
      </c>
      <c r="X719" s="19">
        <f t="shared" si="808"/>
        <v>-8.1832334732201577</v>
      </c>
      <c r="Y719" s="19">
        <f t="shared" si="799"/>
        <v>-7.8727251936984857</v>
      </c>
      <c r="Z719" s="19">
        <f t="shared" si="799"/>
        <v>-7.8813042415704917</v>
      </c>
      <c r="AA719" s="19">
        <f t="shared" si="806"/>
        <v>-7.5660532227654045</v>
      </c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</row>
    <row r="720" spans="1:52" ht="17" x14ac:dyDescent="0.4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11">
        <f t="shared" si="800"/>
        <v>14.219999999999786</v>
      </c>
      <c r="P720" s="11">
        <f t="shared" si="801"/>
        <v>1.920760740507145</v>
      </c>
      <c r="Q720" s="11">
        <f t="shared" si="802"/>
        <v>1.0496412322397299</v>
      </c>
      <c r="R720" s="2"/>
      <c r="S720" s="2"/>
      <c r="T720" s="15">
        <f t="shared" si="807"/>
        <v>1.0496412322397299</v>
      </c>
      <c r="U720" s="15">
        <f t="shared" si="803"/>
        <v>0.97397716340625029</v>
      </c>
      <c r="V720" s="15">
        <f t="shared" si="804"/>
        <v>0.97715429584906344</v>
      </c>
      <c r="W720" s="15">
        <f t="shared" si="805"/>
        <v>0.90444978899524342</v>
      </c>
      <c r="X720" s="19">
        <f t="shared" si="808"/>
        <v>-7.5664068833479678</v>
      </c>
      <c r="Y720" s="19">
        <f t="shared" si="799"/>
        <v>-7.2486936390666461</v>
      </c>
      <c r="Z720" s="19">
        <f t="shared" si="799"/>
        <v>-7.2595721622243268</v>
      </c>
      <c r="AA720" s="19">
        <f t="shared" si="806"/>
        <v>-6.9415112821217431</v>
      </c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</row>
    <row r="721" spans="1:52" ht="17" x14ac:dyDescent="0.4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11">
        <f t="shared" si="800"/>
        <v>14.239999999999785</v>
      </c>
      <c r="P721" s="11">
        <f t="shared" si="801"/>
        <v>1.9402819203062969</v>
      </c>
      <c r="Q721" s="11">
        <f t="shared" si="802"/>
        <v>0.90455973301289105</v>
      </c>
      <c r="R721" s="2"/>
      <c r="S721" s="2"/>
      <c r="T721" s="15">
        <f t="shared" si="807"/>
        <v>0.90455973301289105</v>
      </c>
      <c r="U721" s="15">
        <f t="shared" si="803"/>
        <v>0.83514029774132559</v>
      </c>
      <c r="V721" s="15">
        <f t="shared" si="804"/>
        <v>0.8383006427300379</v>
      </c>
      <c r="W721" s="15">
        <f t="shared" si="805"/>
        <v>0.7717922288771546</v>
      </c>
      <c r="X721" s="19">
        <f t="shared" si="808"/>
        <v>-6.9419435271565408</v>
      </c>
      <c r="Y721" s="19">
        <f t="shared" si="799"/>
        <v>-6.6259090282853128</v>
      </c>
      <c r="Z721" s="19">
        <f t="shared" si="799"/>
        <v>-6.638375206786824</v>
      </c>
      <c r="AA721" s="19">
        <f t="shared" si="806"/>
        <v>-6.3254484633838164</v>
      </c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</row>
    <row r="722" spans="1:52" ht="17" x14ac:dyDescent="0.4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11">
        <f t="shared" si="800"/>
        <v>14.259999999999785</v>
      </c>
      <c r="P722" s="11">
        <f t="shared" si="801"/>
        <v>1.9570260331157394</v>
      </c>
      <c r="Q722" s="11">
        <f t="shared" si="802"/>
        <v>0.77190653147727561</v>
      </c>
      <c r="R722" s="2"/>
      <c r="S722" s="2"/>
      <c r="T722" s="15">
        <f t="shared" si="807"/>
        <v>0.77190653147727561</v>
      </c>
      <c r="U722" s="15">
        <f t="shared" si="803"/>
        <v>0.70864711956482795</v>
      </c>
      <c r="V722" s="15">
        <f t="shared" si="804"/>
        <v>0.71172130041021975</v>
      </c>
      <c r="W722" s="15">
        <f t="shared" si="805"/>
        <v>0.65126776317180479</v>
      </c>
      <c r="X722" s="19">
        <f t="shared" si="808"/>
        <v>-6.3259411912447661</v>
      </c>
      <c r="Y722" s="19">
        <f t="shared" si="799"/>
        <v>-6.018523106705584</v>
      </c>
      <c r="Z722" s="19">
        <f t="shared" si="799"/>
        <v>-6.0319384152735411</v>
      </c>
      <c r="AA722" s="19">
        <f t="shared" si="806"/>
        <v>-5.730205789966405</v>
      </c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</row>
    <row r="723" spans="1:52" ht="17" x14ac:dyDescent="0.4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11">
        <f t="shared" si="800"/>
        <v>14.279999999999784</v>
      </c>
      <c r="P723" s="11">
        <f t="shared" si="801"/>
        <v>1.97123907023107</v>
      </c>
      <c r="Q723" s="11">
        <f t="shared" si="802"/>
        <v>0.65138296472671087</v>
      </c>
      <c r="R723" s="2"/>
      <c r="S723" s="2"/>
      <c r="T723" s="15">
        <f t="shared" si="807"/>
        <v>0.65138296472671087</v>
      </c>
      <c r="U723" s="15">
        <f t="shared" si="803"/>
        <v>0.59407557015331514</v>
      </c>
      <c r="V723" s="15">
        <f t="shared" si="804"/>
        <v>0.59701233765625716</v>
      </c>
      <c r="W723" s="15">
        <f t="shared" si="805"/>
        <v>0.54236527974979554</v>
      </c>
      <c r="X723" s="19">
        <f t="shared" si="808"/>
        <v>-5.7307394573395776</v>
      </c>
      <c r="Y723" s="19">
        <f t="shared" si="799"/>
        <v>-5.4370627070453672</v>
      </c>
      <c r="Z723" s="19">
        <f t="shared" si="799"/>
        <v>-5.4508842488457692</v>
      </c>
      <c r="AA723" s="19">
        <f t="shared" si="806"/>
        <v>-5.1646942685372945</v>
      </c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</row>
    <row r="724" spans="1:52" ht="17" x14ac:dyDescent="0.4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11">
        <f t="shared" si="800"/>
        <v>14.299999999999784</v>
      </c>
      <c r="P724" s="11">
        <f t="shared" si="801"/>
        <v>1.9831588170980556</v>
      </c>
      <c r="Q724" s="11">
        <f t="shared" si="802"/>
        <v>0.54247853926784706</v>
      </c>
      <c r="R724" s="2"/>
      <c r="S724" s="2"/>
      <c r="T724" s="15">
        <f t="shared" si="807"/>
        <v>0.54247853926784706</v>
      </c>
      <c r="U724" s="15">
        <f t="shared" si="803"/>
        <v>0.49082603995050633</v>
      </c>
      <c r="V724" s="15">
        <f t="shared" si="804"/>
        <v>0.49359013863258877</v>
      </c>
      <c r="W724" s="15">
        <f t="shared" si="805"/>
        <v>0.44442596535795548</v>
      </c>
      <c r="X724" s="19">
        <f t="shared" si="808"/>
        <v>-5.1652499317340705</v>
      </c>
      <c r="Y724" s="19">
        <f t="shared" si="799"/>
        <v>-4.88884006352583</v>
      </c>
      <c r="Z724" s="19">
        <f t="shared" si="799"/>
        <v>-4.9026286954945784</v>
      </c>
      <c r="AA724" s="19">
        <f t="shared" si="806"/>
        <v>-4.6348505976297165</v>
      </c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</row>
    <row r="725" spans="1:52" ht="17" x14ac:dyDescent="0.4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11">
        <f t="shared" si="800"/>
        <v>14.319999999999784</v>
      </c>
      <c r="P725" s="11">
        <f t="shared" si="801"/>
        <v>1.9930112733040291</v>
      </c>
      <c r="Q725" s="11">
        <f t="shared" si="802"/>
        <v>0.4445350791098317</v>
      </c>
      <c r="R725" s="2"/>
      <c r="S725" s="2"/>
      <c r="T725" s="15">
        <f t="shared" si="807"/>
        <v>0.4445350791098317</v>
      </c>
      <c r="U725" s="15">
        <f t="shared" si="803"/>
        <v>0.39818096612185389</v>
      </c>
      <c r="V725" s="15">
        <f t="shared" si="804"/>
        <v>0.40075062129682021</v>
      </c>
      <c r="W725" s="15">
        <f t="shared" si="805"/>
        <v>0.35669780177781463</v>
      </c>
      <c r="X725" s="19">
        <f t="shared" si="808"/>
        <v>-4.6354112987977834</v>
      </c>
      <c r="Y725" s="19">
        <f t="shared" si="799"/>
        <v>-4.3784457813011493</v>
      </c>
      <c r="Z725" s="19">
        <f t="shared" si="799"/>
        <v>-4.3918638666008523</v>
      </c>
      <c r="AA725" s="19">
        <f t="shared" si="806"/>
        <v>-4.1441424387006158</v>
      </c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</row>
    <row r="726" spans="1:52" ht="17" x14ac:dyDescent="0.4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11">
        <f t="shared" si="800"/>
        <v>14.339999999999783</v>
      </c>
      <c r="P726" s="11">
        <f t="shared" si="801"/>
        <v>2.0010082601564458</v>
      </c>
      <c r="Q726" s="11">
        <f t="shared" si="802"/>
        <v>0.35680116899882369</v>
      </c>
      <c r="R726" s="2"/>
      <c r="S726" s="2"/>
      <c r="T726" s="15">
        <f t="shared" si="807"/>
        <v>0.35680116899882369</v>
      </c>
      <c r="U726" s="15">
        <f t="shared" si="803"/>
        <v>0.31535422913073219</v>
      </c>
      <c r="V726" s="15">
        <f t="shared" si="804"/>
        <v>0.31771856871345094</v>
      </c>
      <c r="W726" s="15">
        <f t="shared" si="805"/>
        <v>0.27837991947449486</v>
      </c>
      <c r="X726" s="19">
        <f t="shared" si="808"/>
        <v>-4.1446939868091475</v>
      </c>
      <c r="Y726" s="19">
        <f t="shared" si="799"/>
        <v>-3.9082600285372742</v>
      </c>
      <c r="Z726" s="19">
        <f t="shared" si="799"/>
        <v>-3.9210624762164414</v>
      </c>
      <c r="AA726" s="19">
        <f t="shared" si="806"/>
        <v>-3.6940691995871608</v>
      </c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</row>
    <row r="727" spans="1:52" ht="17" x14ac:dyDescent="0.4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11">
        <f t="shared" si="800"/>
        <v>14.359999999999783</v>
      </c>
      <c r="P727" s="11">
        <f t="shared" si="801"/>
        <v>2.007346015770318</v>
      </c>
      <c r="Q727" s="11">
        <f t="shared" si="802"/>
        <v>0.27847647501247785</v>
      </c>
      <c r="R727" s="2"/>
      <c r="S727" s="2"/>
      <c r="T727" s="15">
        <f t="shared" si="807"/>
        <v>0.27847647501247785</v>
      </c>
      <c r="U727" s="15">
        <f t="shared" si="803"/>
        <v>0.241530470394059</v>
      </c>
      <c r="V727" s="15">
        <f t="shared" si="804"/>
        <v>0.2436870918303114</v>
      </c>
      <c r="W727" s="15">
        <f t="shared" si="805"/>
        <v>0.20865727556238245</v>
      </c>
      <c r="X727" s="19">
        <f t="shared" si="808"/>
        <v>-3.6946004618418842</v>
      </c>
      <c r="Y727" s="19">
        <f t="shared" ref="Y727:Y790" si="809">-$K$3*(($P727+T727*$D$8/2)^2-1)*($Q727+X727*$D$8/2)-($K$4^2)*($P727+T727*$D$8/2)</f>
        <v>-3.4789383182166467</v>
      </c>
      <c r="Z727" s="19">
        <f t="shared" ref="Z727:Z790" si="810">-$K$3*(($P727+U727*$D$8/2)^2-1)*($Q727+Y727*$D$8/2)-($K$4^2)*($P727+U727*$D$8/2)</f>
        <v>-3.4909599725047711</v>
      </c>
      <c r="AA727" s="19">
        <f t="shared" si="806"/>
        <v>-3.2846236560655999</v>
      </c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</row>
    <row r="728" spans="1:52" ht="17" x14ac:dyDescent="0.4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11">
        <f t="shared" si="800"/>
        <v>14.379999999999782</v>
      </c>
      <c r="P728" s="11">
        <f t="shared" si="801"/>
        <v>2.0122045786870633</v>
      </c>
      <c r="Q728" s="11">
        <f t="shared" si="802"/>
        <v>0.20874640601464345</v>
      </c>
      <c r="R728" s="2"/>
      <c r="S728" s="2"/>
      <c r="T728" s="15">
        <f t="shared" si="807"/>
        <v>0.20874640601464345</v>
      </c>
      <c r="U728" s="15">
        <f t="shared" si="803"/>
        <v>0.17589514104905465</v>
      </c>
      <c r="V728" s="15">
        <f t="shared" si="804"/>
        <v>0.17784794647866078</v>
      </c>
      <c r="W728" s="15">
        <f t="shared" si="805"/>
        <v>0.14672665313776886</v>
      </c>
      <c r="X728" s="19">
        <f t="shared" si="808"/>
        <v>-3.2851264965588802</v>
      </c>
      <c r="Y728" s="19">
        <f t="shared" si="809"/>
        <v>-3.0898459535982665</v>
      </c>
      <c r="Z728" s="19">
        <f t="shared" si="810"/>
        <v>-3.1009876438437294</v>
      </c>
      <c r="AA728" s="19">
        <f t="shared" si="806"/>
        <v>-2.9146954591966341</v>
      </c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</row>
    <row r="729" spans="1:52" ht="17" x14ac:dyDescent="0.4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11">
        <f t="shared" si="800"/>
        <v>14.399999999999782</v>
      </c>
      <c r="P729" s="11">
        <f t="shared" si="801"/>
        <v>2.0157477761344227</v>
      </c>
      <c r="Q729" s="11">
        <f t="shared" si="802"/>
        <v>0.14680810884584511</v>
      </c>
      <c r="R729" s="2"/>
      <c r="S729" s="2"/>
      <c r="T729" s="15">
        <f t="shared" si="807"/>
        <v>0.14680810884584511</v>
      </c>
      <c r="U729" s="15">
        <f t="shared" si="803"/>
        <v>0.11765646430906321</v>
      </c>
      <c r="V729" s="15">
        <f t="shared" si="804"/>
        <v>0.11941382042983639</v>
      </c>
      <c r="W729" s="15">
        <f t="shared" si="805"/>
        <v>9.1815235384397162E-2</v>
      </c>
      <c r="X729" s="19">
        <f t="shared" si="808"/>
        <v>-2.9151644536781909</v>
      </c>
      <c r="Y729" s="19">
        <f t="shared" si="809"/>
        <v>-2.7394288416008723</v>
      </c>
      <c r="Z729" s="19">
        <f t="shared" si="810"/>
        <v>-2.7496436730723972</v>
      </c>
      <c r="AA729" s="19">
        <f t="shared" si="806"/>
        <v>-2.5824091913885656</v>
      </c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</row>
    <row r="730" spans="1:52" ht="17" x14ac:dyDescent="0.4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11">
        <f t="shared" si="800"/>
        <v>14.419999999999781</v>
      </c>
      <c r="P730" s="11">
        <f t="shared" si="801"/>
        <v>2.0181236558467828</v>
      </c>
      <c r="Q730" s="11">
        <f t="shared" si="802"/>
        <v>9.1889046597800783E-2</v>
      </c>
      <c r="R730" s="2"/>
      <c r="S730" s="2"/>
      <c r="T730" s="15">
        <f t="shared" si="807"/>
        <v>9.1889046597800783E-2</v>
      </c>
      <c r="U730" s="15">
        <f t="shared" si="803"/>
        <v>6.6060634356726808E-2</v>
      </c>
      <c r="V730" s="15">
        <f t="shared" si="804"/>
        <v>6.7633866961879133E-2</v>
      </c>
      <c r="W730" s="15">
        <f t="shared" si="805"/>
        <v>4.3193070371818222E-2</v>
      </c>
      <c r="X730" s="19">
        <f t="shared" si="808"/>
        <v>-2.5828412241073977</v>
      </c>
      <c r="Y730" s="19">
        <f t="shared" si="809"/>
        <v>-2.4255179635921653</v>
      </c>
      <c r="Z730" s="19">
        <f t="shared" si="810"/>
        <v>-2.4347988112991281</v>
      </c>
      <c r="AA730" s="19">
        <f t="shared" si="806"/>
        <v>-2.2853974650995394</v>
      </c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</row>
    <row r="731" spans="1:52" ht="17" x14ac:dyDescent="0.4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11">
        <f t="shared" si="800"/>
        <v>14.439999999999781</v>
      </c>
      <c r="P731" s="11">
        <f t="shared" si="801"/>
        <v>2.0194652262454724</v>
      </c>
      <c r="Q731" s="11">
        <f t="shared" si="802"/>
        <v>4.3259472467835701E-2</v>
      </c>
      <c r="R731" s="2"/>
      <c r="S731" s="2"/>
      <c r="T731" s="15">
        <f t="shared" si="807"/>
        <v>4.3259472467835701E-2</v>
      </c>
      <c r="U731" s="15">
        <f t="shared" si="803"/>
        <v>2.0401559607818358E-2</v>
      </c>
      <c r="V731" s="15">
        <f t="shared" si="804"/>
        <v>2.1803763406170351E-2</v>
      </c>
      <c r="W731" s="15">
        <f t="shared" si="805"/>
        <v>1.806804461931405E-4</v>
      </c>
      <c r="X731" s="19">
        <f t="shared" si="808"/>
        <v>-2.2857912860017344</v>
      </c>
      <c r="Y731" s="19">
        <f t="shared" si="809"/>
        <v>-2.1455709061665349</v>
      </c>
      <c r="Z731" s="19">
        <f t="shared" si="810"/>
        <v>-2.1539396010821279</v>
      </c>
      <c r="AA731" s="19">
        <f t="shared" si="806"/>
        <v>-2.0210142935202993</v>
      </c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</row>
    <row r="732" spans="1:52" ht="17" x14ac:dyDescent="0.4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11">
        <f t="shared" si="800"/>
        <v>14.459999999999781</v>
      </c>
      <c r="P732" s="11">
        <f t="shared" si="801"/>
        <v>2.0198913955752791</v>
      </c>
      <c r="Q732" s="11">
        <f t="shared" si="802"/>
        <v>2.4005048777116927E-4</v>
      </c>
      <c r="R732" s="2"/>
      <c r="S732" s="2"/>
      <c r="T732" s="15">
        <f t="shared" si="807"/>
        <v>2.4005048777116927E-4</v>
      </c>
      <c r="U732" s="15">
        <f t="shared" si="803"/>
        <v>-1.9973650391988809E-2</v>
      </c>
      <c r="V732" s="15">
        <f t="shared" si="804"/>
        <v>-1.8728522214596175E-2</v>
      </c>
      <c r="W732" s="15">
        <f t="shared" si="805"/>
        <v>-3.7847062232059379E-2</v>
      </c>
      <c r="X732" s="19">
        <f t="shared" si="808"/>
        <v>-2.0213700879759977</v>
      </c>
      <c r="Y732" s="19">
        <f t="shared" si="809"/>
        <v>-1.8968572702367343</v>
      </c>
      <c r="Z732" s="19">
        <f t="shared" si="810"/>
        <v>-1.9043556359915275</v>
      </c>
      <c r="AA732" s="19">
        <f t="shared" si="806"/>
        <v>-1.786496383394959</v>
      </c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</row>
    <row r="733" spans="1:52" ht="17" x14ac:dyDescent="0.4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11">
        <f t="shared" si="800"/>
        <v>14.47999999999978</v>
      </c>
      <c r="P733" s="11">
        <f t="shared" si="801"/>
        <v>2.0195080243854209</v>
      </c>
      <c r="Q733" s="11">
        <f t="shared" si="802"/>
        <v>-3.7794257124987102E-2</v>
      </c>
      <c r="R733" s="2"/>
      <c r="S733" s="2"/>
      <c r="T733" s="15">
        <f t="shared" si="807"/>
        <v>-3.7794257124987102E-2</v>
      </c>
      <c r="U733" s="15">
        <f t="shared" si="803"/>
        <v>-5.5662410976243096E-2</v>
      </c>
      <c r="V733" s="15">
        <f t="shared" si="804"/>
        <v>-5.4560219762126209E-2</v>
      </c>
      <c r="W733" s="15">
        <f t="shared" si="805"/>
        <v>-7.1459836124552367E-2</v>
      </c>
      <c r="X733" s="19">
        <f t="shared" si="808"/>
        <v>-1.786815385125599</v>
      </c>
      <c r="Y733" s="19">
        <f t="shared" si="809"/>
        <v>-1.6765962637139107</v>
      </c>
      <c r="Z733" s="19">
        <f t="shared" si="810"/>
        <v>-1.6832789499782628</v>
      </c>
      <c r="AA733" s="19">
        <f t="shared" si="806"/>
        <v>-1.5790808243469301</v>
      </c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</row>
    <row r="734" spans="1:52" ht="17" x14ac:dyDescent="0.4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11">
        <f t="shared" si="800"/>
        <v>14.49999999999978</v>
      </c>
      <c r="P734" s="11">
        <f t="shared" si="801"/>
        <v>2.0184090265363333</v>
      </c>
      <c r="Q734" s="11">
        <f t="shared" si="802"/>
        <v>-7.1413079247843347E-2</v>
      </c>
      <c r="R734" s="2"/>
      <c r="S734" s="2"/>
      <c r="T734" s="15">
        <f t="shared" si="807"/>
        <v>-7.1413079247843347E-2</v>
      </c>
      <c r="U734" s="15">
        <f t="shared" si="803"/>
        <v>-8.7206729109869333E-2</v>
      </c>
      <c r="V734" s="15">
        <f t="shared" si="804"/>
        <v>-8.623362923548894E-2</v>
      </c>
      <c r="W734" s="15">
        <f t="shared" si="805"/>
        <v>-0.10117275799320226</v>
      </c>
      <c r="X734" s="19">
        <f t="shared" si="808"/>
        <v>-1.5793649862025985</v>
      </c>
      <c r="Y734" s="19">
        <f t="shared" si="809"/>
        <v>-1.4820549987645593</v>
      </c>
      <c r="Z734" s="19">
        <f t="shared" si="810"/>
        <v>-1.4879839372679453</v>
      </c>
      <c r="AA734" s="19">
        <f t="shared" si="806"/>
        <v>-1.3960874627062765</v>
      </c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</row>
    <row r="735" spans="1:52" ht="17" x14ac:dyDescent="0.4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11">
        <f t="shared" si="800"/>
        <v>14.519999999999779</v>
      </c>
      <c r="P735" s="11">
        <f t="shared" si="801"/>
        <v>2.0166774713565605</v>
      </c>
      <c r="Q735" s="11">
        <f t="shared" si="802"/>
        <v>-0.10113151365108963</v>
      </c>
      <c r="R735" s="2"/>
      <c r="S735" s="2"/>
      <c r="T735" s="15">
        <f t="shared" si="807"/>
        <v>-0.10113151365108963</v>
      </c>
      <c r="U735" s="15">
        <f t="shared" si="803"/>
        <v>-0.11509490554137521</v>
      </c>
      <c r="V735" s="15">
        <f t="shared" si="804"/>
        <v>-0.11423766834789315</v>
      </c>
      <c r="W735" s="15">
        <f t="shared" si="805"/>
        <v>-0.12744862811831187</v>
      </c>
      <c r="X735" s="19">
        <f t="shared" si="808"/>
        <v>-1.396339189028557</v>
      </c>
      <c r="Y735" s="19">
        <f t="shared" si="809"/>
        <v>-1.3106154696803505</v>
      </c>
      <c r="Z735" s="19">
        <f t="shared" si="810"/>
        <v>-1.315855723361111</v>
      </c>
      <c r="AA735" s="19">
        <f t="shared" si="806"/>
        <v>-1.2349734899273495</v>
      </c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</row>
    <row r="736" spans="1:52" ht="17" x14ac:dyDescent="0.4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11">
        <f t="shared" si="800"/>
        <v>14.539999999999779</v>
      </c>
      <c r="P736" s="11">
        <f t="shared" si="801"/>
        <v>2.0143866537247339</v>
      </c>
      <c r="Q736" s="11">
        <f t="shared" si="802"/>
        <v>-0.12741236386788574</v>
      </c>
      <c r="R736" s="2"/>
      <c r="S736" s="2"/>
      <c r="T736" s="15">
        <f t="shared" si="807"/>
        <v>-0.12741236386788574</v>
      </c>
      <c r="U736" s="15">
        <f t="shared" si="803"/>
        <v>-0.13976431814279</v>
      </c>
      <c r="V736" s="15">
        <f t="shared" si="804"/>
        <v>-0.13901053635685925</v>
      </c>
      <c r="W736" s="15">
        <f t="shared" si="805"/>
        <v>-0.15070104410120855</v>
      </c>
      <c r="X736" s="19">
        <f t="shared" si="808"/>
        <v>-1.2351954274904253</v>
      </c>
      <c r="Y736" s="19">
        <f t="shared" si="809"/>
        <v>-1.1598172488973528</v>
      </c>
      <c r="Z736" s="19">
        <f t="shared" si="810"/>
        <v>-1.1644340116661409</v>
      </c>
      <c r="AA736" s="19">
        <f t="shared" si="806"/>
        <v>-1.0933667520356893</v>
      </c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</row>
    <row r="737" spans="1:52" ht="17" x14ac:dyDescent="0.4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11">
        <f t="shared" si="800"/>
        <v>14.559999999999778</v>
      </c>
      <c r="P737" s="11">
        <f t="shared" si="801"/>
        <v>2.0116011100015059</v>
      </c>
      <c r="Q737" s="11">
        <f t="shared" si="802"/>
        <v>-0.15066924620339608</v>
      </c>
      <c r="R737" s="2"/>
      <c r="S737" s="2"/>
      <c r="T737" s="15">
        <f t="shared" si="807"/>
        <v>-0.15066924620339608</v>
      </c>
      <c r="U737" s="15">
        <f t="shared" si="803"/>
        <v>-0.16160486253260353</v>
      </c>
      <c r="V737" s="15">
        <f t="shared" si="804"/>
        <v>-0.16094306472825801</v>
      </c>
      <c r="W737" s="15">
        <f t="shared" si="805"/>
        <v>-0.17129801359254632</v>
      </c>
      <c r="X737" s="19">
        <f t="shared" si="808"/>
        <v>-1.0935616329207438</v>
      </c>
      <c r="Y737" s="19">
        <f t="shared" si="809"/>
        <v>-1.0273818524861917</v>
      </c>
      <c r="Z737" s="19">
        <f t="shared" si="810"/>
        <v>-1.031438369457512</v>
      </c>
      <c r="AA737" s="19">
        <f t="shared" si="806"/>
        <v>-0.96908319521410613</v>
      </c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</row>
    <row r="738" spans="1:52" ht="17" x14ac:dyDescent="0.4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11">
        <f t="shared" si="800"/>
        <v>14.579999999999778</v>
      </c>
      <c r="P738" s="11">
        <f t="shared" si="801"/>
        <v>2.0083775662871135</v>
      </c>
      <c r="Q738" s="11">
        <f t="shared" si="802"/>
        <v>-0.17127019711013694</v>
      </c>
      <c r="R738" s="2"/>
      <c r="S738" s="2"/>
      <c r="T738" s="15">
        <f t="shared" si="807"/>
        <v>-0.17127019711013694</v>
      </c>
      <c r="U738" s="15">
        <f t="shared" si="803"/>
        <v>-0.1809627343448181</v>
      </c>
      <c r="V738" s="15">
        <f t="shared" si="804"/>
        <v>-0.18038243355815489</v>
      </c>
      <c r="W738" s="15">
        <f t="shared" si="805"/>
        <v>-0.1895657940802003</v>
      </c>
      <c r="X738" s="19">
        <f t="shared" si="808"/>
        <v>-0.96925372346811556</v>
      </c>
      <c r="Y738" s="19">
        <f t="shared" si="809"/>
        <v>-0.9112236448017943</v>
      </c>
      <c r="Z738" s="19">
        <f t="shared" si="810"/>
        <v>-0.91477984850316818</v>
      </c>
      <c r="AA738" s="19">
        <f t="shared" si="806"/>
        <v>-0.86013282132509161</v>
      </c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</row>
    <row r="739" spans="1:52" ht="17" x14ac:dyDescent="0.4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11">
        <f t="shared" si="800"/>
        <v>14.599999999999778</v>
      </c>
      <c r="P739" s="11">
        <f t="shared" si="801"/>
        <v>2.0047658118637925</v>
      </c>
      <c r="Q739" s="11">
        <f t="shared" si="802"/>
        <v>-0.18954150888148072</v>
      </c>
      <c r="R739" s="2"/>
      <c r="S739" s="2"/>
      <c r="T739" s="15">
        <f t="shared" si="807"/>
        <v>-0.18954150888148072</v>
      </c>
      <c r="U739" s="15">
        <f t="shared" si="803"/>
        <v>-0.1981443248325086</v>
      </c>
      <c r="V739" s="15">
        <f t="shared" si="804"/>
        <v>-0.19763602048187578</v>
      </c>
      <c r="W739" s="15">
        <f t="shared" si="805"/>
        <v>-0.20579276586215156</v>
      </c>
      <c r="X739" s="19">
        <f t="shared" si="808"/>
        <v>-0.86028159510278956</v>
      </c>
      <c r="Y739" s="19">
        <f t="shared" si="809"/>
        <v>-0.80945116003950734</v>
      </c>
      <c r="Z739" s="19">
        <f t="shared" si="810"/>
        <v>-0.81256284903354148</v>
      </c>
      <c r="AA739" s="19">
        <f t="shared" si="806"/>
        <v>-0.76471759746076495</v>
      </c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</row>
    <row r="740" spans="1:52" ht="17" x14ac:dyDescent="0.4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11">
        <f t="shared" si="800"/>
        <v>14.619999999999777</v>
      </c>
      <c r="P740" s="11">
        <f t="shared" si="801"/>
        <v>2.0008094953125513</v>
      </c>
      <c r="Q740" s="11">
        <f t="shared" si="802"/>
        <v>-0.20577159958384622</v>
      </c>
      <c r="R740" s="2"/>
      <c r="S740" s="2"/>
      <c r="T740" s="15">
        <f t="shared" si="807"/>
        <v>-0.20577159958384622</v>
      </c>
      <c r="U740" s="15">
        <f t="shared" si="803"/>
        <v>-0.2134200701735442</v>
      </c>
      <c r="V740" s="15">
        <f t="shared" si="804"/>
        <v>-0.21297521814386261</v>
      </c>
      <c r="W740" s="15">
        <f t="shared" si="805"/>
        <v>-0.22023320505634258</v>
      </c>
      <c r="X740" s="19">
        <f t="shared" si="808"/>
        <v>-0.76484705896979688</v>
      </c>
      <c r="Y740" s="19">
        <f t="shared" si="809"/>
        <v>-0.72036185600164027</v>
      </c>
      <c r="Z740" s="19">
        <f t="shared" si="810"/>
        <v>-0.72308027362481875</v>
      </c>
      <c r="AA740" s="19">
        <f t="shared" si="806"/>
        <v>-0.68122397033767967</v>
      </c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</row>
    <row r="741" spans="1:52" ht="17" x14ac:dyDescent="0.4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11">
        <f t="shared" si="800"/>
        <v>14.639999999999777</v>
      </c>
      <c r="P741" s="11">
        <f t="shared" si="801"/>
        <v>1.9965468440416345</v>
      </c>
      <c r="Q741" s="11">
        <f t="shared" si="802"/>
        <v>-0.22021478387904753</v>
      </c>
      <c r="R741" s="2"/>
      <c r="S741" s="2"/>
      <c r="T741" s="15">
        <f t="shared" si="807"/>
        <v>-0.22021478387904753</v>
      </c>
      <c r="U741" s="15">
        <f t="shared" si="803"/>
        <v>-0.22702814764808518</v>
      </c>
      <c r="V741" s="15">
        <f t="shared" si="804"/>
        <v>-0.22663910981544957</v>
      </c>
      <c r="W741" s="15">
        <f t="shared" si="805"/>
        <v>-0.23311086974758183</v>
      </c>
      <c r="X741" s="19">
        <f t="shared" si="808"/>
        <v>-0.68133637690376525</v>
      </c>
      <c r="Y741" s="19">
        <f t="shared" si="809"/>
        <v>-0.64243259364020355</v>
      </c>
      <c r="Z741" s="19">
        <f t="shared" si="810"/>
        <v>-0.64480429342671486</v>
      </c>
      <c r="AA741" s="19">
        <f t="shared" si="806"/>
        <v>-0.60821198188321857</v>
      </c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</row>
    <row r="742" spans="1:52" ht="17" x14ac:dyDescent="0.4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11">
        <f t="shared" si="800"/>
        <v>14.659999999999776</v>
      </c>
      <c r="P742" s="11">
        <f t="shared" si="801"/>
        <v>1.9920113101464556</v>
      </c>
      <c r="Q742" s="11">
        <f t="shared" si="802"/>
        <v>-0.23309485765545027</v>
      </c>
      <c r="R742" s="2"/>
      <c r="S742" s="2"/>
      <c r="T742" s="15">
        <f t="shared" si="807"/>
        <v>-0.23309485765545027</v>
      </c>
      <c r="U742" s="15">
        <f t="shared" si="803"/>
        <v>-0.23917795158114274</v>
      </c>
      <c r="V742" s="15">
        <f t="shared" si="804"/>
        <v>-0.23883793314992297</v>
      </c>
      <c r="W742" s="15">
        <f t="shared" si="805"/>
        <v>-0.2446223468348761</v>
      </c>
      <c r="X742" s="19">
        <f t="shared" si="808"/>
        <v>-0.60830939256924643</v>
      </c>
      <c r="Y742" s="19">
        <f t="shared" si="809"/>
        <v>-0.57430754944726958</v>
      </c>
      <c r="Z742" s="19">
        <f t="shared" si="810"/>
        <v>-0.57637445897129136</v>
      </c>
      <c r="AA742" s="19">
        <f t="shared" si="806"/>
        <v>-0.54440245658138564</v>
      </c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</row>
    <row r="743" spans="1:52" ht="17" x14ac:dyDescent="0.4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11">
        <f t="shared" si="800"/>
        <v>14.679999999999776</v>
      </c>
      <c r="P743" s="11">
        <f t="shared" si="801"/>
        <v>1.9872321468999474</v>
      </c>
      <c r="Q743" s="11">
        <f t="shared" si="802"/>
        <v>-0.24460844387540945</v>
      </c>
      <c r="R743" s="2"/>
      <c r="S743" s="2"/>
      <c r="T743" s="15">
        <f t="shared" si="807"/>
        <v>-0.24460844387540945</v>
      </c>
      <c r="U743" s="15">
        <f t="shared" si="803"/>
        <v>-0.25005331117421692</v>
      </c>
      <c r="V743" s="15">
        <f t="shared" si="804"/>
        <v>-0.24975629189990506</v>
      </c>
      <c r="W743" s="15">
        <f t="shared" si="805"/>
        <v>-0.25494013224334294</v>
      </c>
      <c r="X743" s="19">
        <f t="shared" si="808"/>
        <v>-0.5444867298807452</v>
      </c>
      <c r="Y743" s="19">
        <f t="shared" si="809"/>
        <v>-0.51478480244956093</v>
      </c>
      <c r="Z743" s="19">
        <f t="shared" si="810"/>
        <v>-0.51658441839667457</v>
      </c>
      <c r="AA743" s="19">
        <f t="shared" si="806"/>
        <v>-0.48866331803268492</v>
      </c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</row>
    <row r="744" spans="1:52" ht="17" x14ac:dyDescent="0.4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11">
        <f t="shared" si="800"/>
        <v>14.699999999999775</v>
      </c>
      <c r="P744" s="11">
        <f t="shared" si="801"/>
        <v>1.9822349209590575</v>
      </c>
      <c r="Q744" s="11">
        <f t="shared" si="802"/>
        <v>-0.2549280721740958</v>
      </c>
      <c r="R744" s="2"/>
      <c r="S744" s="2"/>
      <c r="T744" s="15">
        <f t="shared" si="807"/>
        <v>-0.2549280721740958</v>
      </c>
      <c r="U744" s="15">
        <f t="shared" si="803"/>
        <v>-0.2598154333454305</v>
      </c>
      <c r="V744" s="15">
        <f t="shared" si="804"/>
        <v>-0.25955609693314219</v>
      </c>
      <c r="W744" s="15">
        <f t="shared" si="805"/>
        <v>-0.26421543498025879</v>
      </c>
      <c r="X744" s="19">
        <f t="shared" si="808"/>
        <v>-0.48873611713346787</v>
      </c>
      <c r="Y744" s="19">
        <f t="shared" si="809"/>
        <v>-0.46280247590463941</v>
      </c>
      <c r="Z744" s="19">
        <f t="shared" si="810"/>
        <v>-0.46436814030814988</v>
      </c>
      <c r="AA744" s="19">
        <f t="shared" si="806"/>
        <v>-0.43999577387218536</v>
      </c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</row>
    <row r="745" spans="1:52" ht="17" x14ac:dyDescent="0.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11">
        <f t="shared" si="800"/>
        <v>14.719999999999775</v>
      </c>
      <c r="P745" s="11">
        <f t="shared" si="801"/>
        <v>1.9770419657333524</v>
      </c>
      <c r="Q745" s="11">
        <f t="shared" si="802"/>
        <v>-0.26420498258553327</v>
      </c>
      <c r="R745" s="2"/>
      <c r="S745" s="2"/>
      <c r="T745" s="15">
        <f t="shared" si="807"/>
        <v>-0.26420498258553327</v>
      </c>
      <c r="U745" s="15">
        <f t="shared" si="803"/>
        <v>-0.26860556835375388</v>
      </c>
      <c r="V745" s="15">
        <f t="shared" si="804"/>
        <v>-0.26837923296435329</v>
      </c>
      <c r="W745" s="15">
        <f t="shared" si="805"/>
        <v>-0.2725807077662884</v>
      </c>
      <c r="X745" s="19">
        <f t="shared" si="808"/>
        <v>-0.4400585768220624</v>
      </c>
      <c r="Y745" s="19">
        <f t="shared" si="809"/>
        <v>-0.41742503788200036</v>
      </c>
      <c r="Z745" s="19">
        <f t="shared" si="810"/>
        <v>-0.41878625903775712</v>
      </c>
      <c r="AA745" s="19">
        <f t="shared" si="806"/>
        <v>-0.39752086732937308</v>
      </c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</row>
    <row r="746" spans="1:52" ht="17" x14ac:dyDescent="0.4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11">
        <f t="shared" si="800"/>
        <v>14.739999999999775</v>
      </c>
      <c r="P746" s="11">
        <f t="shared" si="801"/>
        <v>1.9716727814233923</v>
      </c>
      <c r="Q746" s="11">
        <f t="shared" si="802"/>
        <v>-0.2725716560455031</v>
      </c>
      <c r="R746" s="2"/>
      <c r="S746" s="2"/>
      <c r="T746" s="15">
        <f t="shared" si="807"/>
        <v>-0.2725716560455031</v>
      </c>
      <c r="U746" s="15">
        <f t="shared" si="803"/>
        <v>-0.27654740584666088</v>
      </c>
      <c r="V746" s="15">
        <f t="shared" si="804"/>
        <v>-0.27634995762672759</v>
      </c>
      <c r="W746" s="15">
        <f t="shared" si="805"/>
        <v>-0.28015191505029829</v>
      </c>
      <c r="X746" s="19">
        <f t="shared" si="808"/>
        <v>-0.3975749801157793</v>
      </c>
      <c r="Y746" s="19">
        <f t="shared" si="809"/>
        <v>-0.37783015812244702</v>
      </c>
      <c r="Z746" s="19">
        <f t="shared" si="810"/>
        <v>-0.37901295023975856</v>
      </c>
      <c r="AA746" s="19">
        <f t="shared" si="806"/>
        <v>-0.36046671466922398</v>
      </c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</row>
    <row r="747" spans="1:52" ht="17" x14ac:dyDescent="0.4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11">
        <f t="shared" si="800"/>
        <v>14.759999999999774</v>
      </c>
      <c r="P747" s="11">
        <f t="shared" si="801"/>
        <v>1.9661443870965838</v>
      </c>
      <c r="Q747" s="11">
        <f t="shared" si="802"/>
        <v>-0.28014408241720112</v>
      </c>
      <c r="R747" s="2"/>
      <c r="S747" s="2"/>
      <c r="T747" s="15">
        <f t="shared" si="807"/>
        <v>-0.28014408241720112</v>
      </c>
      <c r="U747" s="15">
        <f t="shared" si="803"/>
        <v>-0.28374921527496189</v>
      </c>
      <c r="V747" s="15">
        <f t="shared" si="804"/>
        <v>-0.28357704608071466</v>
      </c>
      <c r="W747" s="15">
        <f t="shared" si="805"/>
        <v>-0.28703055421789364</v>
      </c>
      <c r="X747" s="19">
        <f t="shared" si="808"/>
        <v>-0.36051328577607511</v>
      </c>
      <c r="Y747" s="19">
        <f t="shared" si="809"/>
        <v>-0.34329636635135219</v>
      </c>
      <c r="Z747" s="19">
        <f t="shared" si="810"/>
        <v>-0.34432359003462487</v>
      </c>
      <c r="AA747" s="19">
        <f t="shared" si="806"/>
        <v>-0.32815661710389699</v>
      </c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</row>
    <row r="748" spans="1:52" ht="17" x14ac:dyDescent="0.4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11">
        <f t="shared" si="800"/>
        <v>14.779999999999774</v>
      </c>
      <c r="P748" s="11">
        <f t="shared" si="801"/>
        <v>1.9604716298987623</v>
      </c>
      <c r="Q748" s="11">
        <f t="shared" si="802"/>
        <v>-0.28702378180270754</v>
      </c>
      <c r="R748" s="2"/>
      <c r="S748" s="2"/>
      <c r="T748" s="15">
        <f t="shared" si="807"/>
        <v>-0.28702378180270754</v>
      </c>
      <c r="U748" s="15">
        <f t="shared" si="803"/>
        <v>-0.29030574832802547</v>
      </c>
      <c r="V748" s="15">
        <f t="shared" si="804"/>
        <v>-0.29015569827598819</v>
      </c>
      <c r="W748" s="15">
        <f t="shared" si="805"/>
        <v>-0.29330544858276703</v>
      </c>
      <c r="X748" s="19">
        <f t="shared" si="808"/>
        <v>-0.32819665253179453</v>
      </c>
      <c r="Y748" s="19">
        <f t="shared" si="809"/>
        <v>-0.31319164732806337</v>
      </c>
      <c r="Z748" s="19">
        <f t="shared" si="810"/>
        <v>-0.31408333900297336</v>
      </c>
      <c r="AA748" s="19">
        <f t="shared" si="806"/>
        <v>-0.29999814237014633</v>
      </c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</row>
    <row r="749" spans="1:52" ht="17" x14ac:dyDescent="0.4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11">
        <f t="shared" si="800"/>
        <v>14.799999999999773</v>
      </c>
      <c r="P749" s="11">
        <f t="shared" si="801"/>
        <v>1.9546674561534507</v>
      </c>
      <c r="Q749" s="11">
        <f t="shared" si="802"/>
        <v>-0.29329959769458758</v>
      </c>
      <c r="R749" s="2"/>
      <c r="S749" s="2"/>
      <c r="T749" s="15">
        <f t="shared" si="807"/>
        <v>-0.29329959769458758</v>
      </c>
      <c r="U749" s="15">
        <f t="shared" si="803"/>
        <v>-0.29629992289890278</v>
      </c>
      <c r="V749" s="15">
        <f t="shared" si="804"/>
        <v>-0.29616922799788675</v>
      </c>
      <c r="W749" s="15">
        <f t="shared" si="805"/>
        <v>-0.29905433195772524</v>
      </c>
      <c r="X749" s="19">
        <f t="shared" si="808"/>
        <v>-0.30003252043151751</v>
      </c>
      <c r="Y749" s="19">
        <f t="shared" si="809"/>
        <v>-0.2869630303299191</v>
      </c>
      <c r="Z749" s="19">
        <f t="shared" si="810"/>
        <v>-0.28773671315688287</v>
      </c>
      <c r="AA749" s="19">
        <f t="shared" si="806"/>
        <v>-0.27547320601869485</v>
      </c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</row>
    <row r="750" spans="1:52" ht="17" x14ac:dyDescent="0.4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11">
        <f t="shared" si="800"/>
        <v>14.819999999999773</v>
      </c>
      <c r="P750" s="11">
        <f t="shared" si="801"/>
        <v>1.9487431487152977</v>
      </c>
      <c r="Q750" s="11">
        <f t="shared" si="802"/>
        <v>-0.29904928173933365</v>
      </c>
      <c r="R750" s="2"/>
      <c r="S750" s="2"/>
      <c r="T750" s="15">
        <f t="shared" si="807"/>
        <v>-0.29904928173933365</v>
      </c>
      <c r="U750" s="15">
        <f t="shared" si="803"/>
        <v>-0.30180430865395019</v>
      </c>
      <c r="V750" s="15">
        <f t="shared" si="804"/>
        <v>-0.30169055351420232</v>
      </c>
      <c r="W750" s="15">
        <f t="shared" si="805"/>
        <v>-0.30434524472938396</v>
      </c>
      <c r="X750" s="19">
        <f t="shared" si="808"/>
        <v>-0.27550269146165185</v>
      </c>
      <c r="Y750" s="19">
        <f t="shared" si="809"/>
        <v>-0.26412717748686743</v>
      </c>
      <c r="Z750" s="19">
        <f t="shared" si="810"/>
        <v>-0.2647981495025149</v>
      </c>
      <c r="AA750" s="19">
        <f t="shared" si="806"/>
        <v>-0.25412913841570939</v>
      </c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</row>
    <row r="751" spans="1:52" ht="17" x14ac:dyDescent="0.4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11">
        <f t="shared" si="800"/>
        <v>14.839999999999772</v>
      </c>
      <c r="P751" s="11">
        <f t="shared" si="801"/>
        <v>1.9427085345459476</v>
      </c>
      <c r="Q751" s="11">
        <f t="shared" si="802"/>
        <v>-0.30434089001885406</v>
      </c>
      <c r="R751" s="2"/>
      <c r="S751" s="2"/>
      <c r="T751" s="15">
        <f t="shared" si="807"/>
        <v>-0.30434089001885406</v>
      </c>
      <c r="U751" s="15">
        <f t="shared" si="803"/>
        <v>-0.30688243397493153</v>
      </c>
      <c r="V751" s="15">
        <f t="shared" si="804"/>
        <v>-0.30678350941998406</v>
      </c>
      <c r="W751" s="15">
        <f t="shared" si="805"/>
        <v>-0.30923776077086096</v>
      </c>
      <c r="X751" s="19">
        <f t="shared" si="808"/>
        <v>-0.25415439560774589</v>
      </c>
      <c r="Y751" s="19">
        <f t="shared" si="809"/>
        <v>-0.2442619401129984</v>
      </c>
      <c r="Z751" s="19">
        <f t="shared" si="810"/>
        <v>-0.24484353760034505</v>
      </c>
      <c r="AA751" s="19">
        <f t="shared" si="806"/>
        <v>-0.23557069494481375</v>
      </c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</row>
    <row r="752" spans="1:52" ht="17" x14ac:dyDescent="0.4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11">
        <f t="shared" si="800"/>
        <v>14.859999999999772</v>
      </c>
      <c r="P752" s="11">
        <f t="shared" si="801"/>
        <v>1.9365721660873492</v>
      </c>
      <c r="Q752" s="11">
        <f t="shared" si="802"/>
        <v>-0.30923401017211821</v>
      </c>
      <c r="R752" s="2"/>
      <c r="S752" s="2"/>
      <c r="T752" s="15">
        <f t="shared" si="807"/>
        <v>-0.30923401017211821</v>
      </c>
      <c r="U752" s="15">
        <f t="shared" si="803"/>
        <v>-0.31158993317186184</v>
      </c>
      <c r="V752" s="15">
        <f t="shared" si="804"/>
        <v>-0.31150399847273197</v>
      </c>
      <c r="W752" s="15">
        <f t="shared" si="805"/>
        <v>-0.31378406348622151</v>
      </c>
      <c r="X752" s="19">
        <f t="shared" si="808"/>
        <v>-0.23559229997436248</v>
      </c>
      <c r="Y752" s="19">
        <f t="shared" si="809"/>
        <v>-0.22699883006137611</v>
      </c>
      <c r="Z752" s="19">
        <f t="shared" si="810"/>
        <v>-0.22750266570516553</v>
      </c>
      <c r="AA752" s="19">
        <f t="shared" si="806"/>
        <v>-0.21945294964195106</v>
      </c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</row>
    <row r="753" spans="1:52" ht="17" x14ac:dyDescent="0.4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11">
        <f t="shared" si="800"/>
        <v>14.879999999999772</v>
      </c>
      <c r="P753" s="11">
        <f t="shared" si="801"/>
        <v>1.9303414796308573</v>
      </c>
      <c r="Q753" s="11">
        <f t="shared" si="802"/>
        <v>-0.31378083764261622</v>
      </c>
      <c r="R753" s="2"/>
      <c r="S753" s="2"/>
      <c r="T753" s="15">
        <f t="shared" si="807"/>
        <v>-0.31378083764261622</v>
      </c>
      <c r="U753" s="15">
        <f t="shared" si="803"/>
        <v>-0.31597555165546048</v>
      </c>
      <c r="V753" s="15">
        <f t="shared" si="804"/>
        <v>-0.31590100104710145</v>
      </c>
      <c r="W753" s="15">
        <f t="shared" si="805"/>
        <v>-0.31802988797995418</v>
      </c>
      <c r="X753" s="19">
        <f t="shared" si="808"/>
        <v>-0.21947140128442721</v>
      </c>
      <c r="Y753" s="19">
        <f t="shared" si="809"/>
        <v>-0.21201634044852513</v>
      </c>
      <c r="Z753" s="19">
        <f t="shared" si="810"/>
        <v>-0.21245251686689937</v>
      </c>
      <c r="AA753" s="19">
        <f t="shared" si="806"/>
        <v>-0.20547500324965529</v>
      </c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</row>
    <row r="754" spans="1:52" ht="17" x14ac:dyDescent="0.4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11">
        <f t="shared" si="800"/>
        <v>14.899999999999771</v>
      </c>
      <c r="P754" s="11">
        <f t="shared" si="801"/>
        <v>1.9240229335274317</v>
      </c>
      <c r="Q754" s="11">
        <f t="shared" si="802"/>
        <v>-0.31802711803983263</v>
      </c>
      <c r="R754" s="2"/>
      <c r="S754" s="2"/>
      <c r="T754" s="15">
        <f t="shared" si="807"/>
        <v>-0.31802711803983263</v>
      </c>
      <c r="U754" s="15">
        <f t="shared" si="803"/>
        <v>-0.32008202536787733</v>
      </c>
      <c r="V754" s="15">
        <f t="shared" si="804"/>
        <v>-0.32001745848042906</v>
      </c>
      <c r="W754" s="15">
        <f t="shared" si="805"/>
        <v>-0.32201534491899469</v>
      </c>
      <c r="X754" s="19">
        <f t="shared" si="808"/>
        <v>-0.20549073280446795</v>
      </c>
      <c r="Y754" s="19">
        <f t="shared" si="809"/>
        <v>-0.19903404405964009</v>
      </c>
      <c r="Z754" s="19">
        <f t="shared" si="810"/>
        <v>-0.19941134395810245</v>
      </c>
      <c r="AA754" s="19">
        <f t="shared" si="806"/>
        <v>-0.19337443301035995</v>
      </c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</row>
    <row r="755" spans="1:52" ht="17" x14ac:dyDescent="0.4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11">
        <f t="shared" si="800"/>
        <v>14.919999999999771</v>
      </c>
      <c r="P755" s="11">
        <f t="shared" si="801"/>
        <v>1.9176221287585802</v>
      </c>
      <c r="Q755" s="11">
        <f t="shared" si="802"/>
        <v>-0.3220129711793337</v>
      </c>
      <c r="R755" s="2"/>
      <c r="S755" s="2"/>
      <c r="T755" s="15">
        <f t="shared" si="807"/>
        <v>-0.3220129711793337</v>
      </c>
      <c r="U755" s="15">
        <f t="shared" si="803"/>
        <v>-0.32394684930987527</v>
      </c>
      <c r="V755" s="15">
        <f t="shared" si="804"/>
        <v>-0.32389104514208006</v>
      </c>
      <c r="W755" s="15">
        <f t="shared" si="805"/>
        <v>-0.32577564019634769</v>
      </c>
      <c r="X755" s="19">
        <f t="shared" si="808"/>
        <v>-0.1933878130541562</v>
      </c>
      <c r="Y755" s="19">
        <f t="shared" si="809"/>
        <v>-0.18780739627463694</v>
      </c>
      <c r="Z755" s="19">
        <f t="shared" si="810"/>
        <v>-0.18813345085069888</v>
      </c>
      <c r="AA755" s="19">
        <f t="shared" si="806"/>
        <v>-0.1829224116306909</v>
      </c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</row>
    <row r="756" spans="1:52" ht="17" x14ac:dyDescent="0.4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11">
        <f t="shared" si="800"/>
        <v>14.93999999999977</v>
      </c>
      <c r="P756" s="11">
        <f t="shared" si="801"/>
        <v>1.9111439140909816</v>
      </c>
      <c r="Q756" s="11">
        <f t="shared" si="802"/>
        <v>-0.32577361090911877</v>
      </c>
      <c r="R756" s="2"/>
      <c r="S756" s="2"/>
      <c r="T756" s="15">
        <f t="shared" si="807"/>
        <v>-0.32577361090911877</v>
      </c>
      <c r="U756" s="15">
        <f t="shared" si="803"/>
        <v>-0.32760294854667465</v>
      </c>
      <c r="V756" s="15">
        <f t="shared" si="804"/>
        <v>-0.32755484261830747</v>
      </c>
      <c r="W756" s="15">
        <f t="shared" si="805"/>
        <v>-0.32934170307585042</v>
      </c>
      <c r="X756" s="19">
        <f t="shared" si="808"/>
        <v>-0.1829337637555899</v>
      </c>
      <c r="Y756" s="19">
        <f t="shared" si="809"/>
        <v>-0.17812317091886887</v>
      </c>
      <c r="Z756" s="19">
        <f t="shared" si="810"/>
        <v>-0.17840460833658156</v>
      </c>
      <c r="AA756" s="19">
        <f t="shared" si="806"/>
        <v>-0.17391942542480288</v>
      </c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</row>
    <row r="757" spans="1:52" ht="17" x14ac:dyDescent="0.4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11">
        <f t="shared" si="800"/>
        <v>14.95999999999977</v>
      </c>
      <c r="P757" s="11">
        <f t="shared" si="801"/>
        <v>1.9045924777699319</v>
      </c>
      <c r="Q757" s="11">
        <f t="shared" si="802"/>
        <v>-0.32933997340142307</v>
      </c>
      <c r="R757" s="2"/>
      <c r="S757" s="2"/>
      <c r="T757" s="15">
        <f t="shared" si="807"/>
        <v>-0.32933997340142307</v>
      </c>
      <c r="U757" s="15">
        <f t="shared" si="803"/>
        <v>-0.33107926367185364</v>
      </c>
      <c r="V757" s="15">
        <f t="shared" si="804"/>
        <v>-0.33103792801073101</v>
      </c>
      <c r="W757" s="15">
        <f t="shared" si="805"/>
        <v>-0.33274073413629374</v>
      </c>
      <c r="X757" s="19">
        <f t="shared" si="808"/>
        <v>-0.17392902704305602</v>
      </c>
      <c r="Y757" s="19">
        <f t="shared" si="809"/>
        <v>-0.16979546093079478</v>
      </c>
      <c r="Z757" s="19">
        <f t="shared" si="810"/>
        <v>-0.17003803674353435</v>
      </c>
      <c r="AA757" s="19">
        <f t="shared" si="806"/>
        <v>-0.16619152573663798</v>
      </c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</row>
    <row r="758" spans="1:52" ht="17" x14ac:dyDescent="0.4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11">
        <f t="shared" si="800"/>
        <v>14.979999999999769</v>
      </c>
      <c r="P758" s="11">
        <f t="shared" si="801"/>
        <v>1.8979714274669224</v>
      </c>
      <c r="Q758" s="11">
        <f t="shared" si="802"/>
        <v>-0.3327392652285176</v>
      </c>
      <c r="R758" s="2"/>
      <c r="S758" s="2"/>
      <c r="T758" s="15">
        <f t="shared" si="807"/>
        <v>-0.3327392652285176</v>
      </c>
      <c r="U758" s="15">
        <f t="shared" si="803"/>
        <v>-0.33440126138890086</v>
      </c>
      <c r="V758" s="15">
        <f t="shared" si="804"/>
        <v>-0.3343658870321029</v>
      </c>
      <c r="W758" s="15">
        <f t="shared" si="805"/>
        <v>-0.33599668306311647</v>
      </c>
      <c r="X758" s="19">
        <f t="shared" si="808"/>
        <v>-0.16619961603832412</v>
      </c>
      <c r="Y758" s="19">
        <f t="shared" si="809"/>
        <v>-0.16266218035853286</v>
      </c>
      <c r="Z758" s="19">
        <f t="shared" si="810"/>
        <v>-0.1628708917299424</v>
      </c>
      <c r="AA758" s="19">
        <f t="shared" si="806"/>
        <v>-0.15958705267582363</v>
      </c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</row>
    <row r="759" spans="1:52" ht="17" x14ac:dyDescent="0.4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11">
        <f t="shared" si="800"/>
        <v>14.999999999999769</v>
      </c>
      <c r="P759" s="11">
        <f t="shared" si="801"/>
        <v>1.8912838599831436</v>
      </c>
      <c r="Q759" s="11">
        <f t="shared" si="802"/>
        <v>-0.33599544127148795</v>
      </c>
      <c r="R759" s="2"/>
      <c r="S759" s="2"/>
      <c r="T759" s="15">
        <f t="shared" si="807"/>
        <v>-0.33599544127148795</v>
      </c>
      <c r="U759" s="15">
        <f t="shared" si="803"/>
        <v>-0.33759137964975111</v>
      </c>
      <c r="V759" s="15">
        <f t="shared" si="804"/>
        <v>-0.33756126136539477</v>
      </c>
      <c r="W759" s="15">
        <f t="shared" si="805"/>
        <v>-0.33913066516907597</v>
      </c>
      <c r="X759" s="19">
        <f t="shared" si="808"/>
        <v>-0.15959383782631731</v>
      </c>
      <c r="Y759" s="19">
        <f t="shared" si="809"/>
        <v>-0.15658200939068334</v>
      </c>
      <c r="Z759" s="19">
        <f t="shared" si="810"/>
        <v>-0.15676119487940166</v>
      </c>
      <c r="AA759" s="19">
        <f t="shared" si="806"/>
        <v>-0.15397377551182401</v>
      </c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</row>
    <row r="760" spans="1:52" ht="17" x14ac:dyDescent="0.4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11">
        <f t="shared" si="800"/>
        <v>15.019999999999769</v>
      </c>
      <c r="P760" s="11">
        <f t="shared" si="801"/>
        <v>1.884532422021574</v>
      </c>
      <c r="Q760" s="11">
        <f t="shared" si="802"/>
        <v>-0.33912962134441565</v>
      </c>
      <c r="R760" s="2"/>
      <c r="S760" s="2"/>
      <c r="T760" s="15">
        <f t="shared" si="807"/>
        <v>-0.33912962134441565</v>
      </c>
      <c r="U760" s="15">
        <f t="shared" si="803"/>
        <v>-0.34066941567614201</v>
      </c>
      <c r="V760" s="15">
        <f t="shared" si="804"/>
        <v>-0.34064393863952508</v>
      </c>
      <c r="W760" s="15">
        <f t="shared" si="805"/>
        <v>-0.34216132446576458</v>
      </c>
      <c r="X760" s="19">
        <f t="shared" si="808"/>
        <v>-0.15397943317263563</v>
      </c>
      <c r="Y760" s="19">
        <f t="shared" si="809"/>
        <v>-0.1514317295109433</v>
      </c>
      <c r="Z760" s="19">
        <f t="shared" si="810"/>
        <v>-0.15158515606744571</v>
      </c>
      <c r="AA760" s="19">
        <f t="shared" si="806"/>
        <v>-0.14923639943833877</v>
      </c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</row>
    <row r="761" spans="1:52" ht="17" x14ac:dyDescent="0.4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11">
        <f t="shared" si="800"/>
        <v>15.039999999999768</v>
      </c>
      <c r="P761" s="11">
        <f t="shared" si="801"/>
        <v>1.8777193631734357</v>
      </c>
      <c r="Q761" s="11">
        <f t="shared" si="802"/>
        <v>-0.34216045335697481</v>
      </c>
      <c r="R761" s="2"/>
      <c r="S761" s="2"/>
      <c r="T761" s="15">
        <f t="shared" si="807"/>
        <v>-0.34216045335697481</v>
      </c>
      <c r="U761" s="15">
        <f t="shared" si="803"/>
        <v>-0.34365286418387292</v>
      </c>
      <c r="V761" s="15">
        <f t="shared" si="804"/>
        <v>-0.34363149236882967</v>
      </c>
      <c r="W761" s="15">
        <f t="shared" si="805"/>
        <v>-0.34510515015447202</v>
      </c>
      <c r="X761" s="19">
        <f t="shared" si="808"/>
        <v>-0.14924108268981273</v>
      </c>
      <c r="Y761" s="19">
        <f t="shared" si="809"/>
        <v>-0.14710390118548444</v>
      </c>
      <c r="Z761" s="19">
        <f t="shared" si="810"/>
        <v>-0.14723483987485886</v>
      </c>
      <c r="AA761" s="19">
        <f t="shared" si="806"/>
        <v>-0.14527439363673045</v>
      </c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</row>
    <row r="762" spans="1:52" ht="17" x14ac:dyDescent="0.4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11">
        <f t="shared" si="800"/>
        <v>15.059999999999768</v>
      </c>
      <c r="P762" s="11">
        <f t="shared" si="801"/>
        <v>1.8708465821180462</v>
      </c>
      <c r="Q762" s="11">
        <f t="shared" si="802"/>
        <v>-0.34510442988513224</v>
      </c>
      <c r="R762" s="2"/>
      <c r="S762" s="2"/>
      <c r="T762" s="15">
        <f t="shared" si="807"/>
        <v>-0.34510442988513224</v>
      </c>
      <c r="U762" s="15">
        <f t="shared" si="803"/>
        <v>-0.34655721222888108</v>
      </c>
      <c r="V762" s="15">
        <f t="shared" si="804"/>
        <v>-0.34653947830096415</v>
      </c>
      <c r="W762" s="15">
        <f t="shared" si="805"/>
        <v>-0.34797675255327304</v>
      </c>
      <c r="X762" s="19">
        <f t="shared" si="808"/>
        <v>-0.14527823437488707</v>
      </c>
      <c r="Y762" s="19">
        <f t="shared" si="809"/>
        <v>-0.14350484158318921</v>
      </c>
      <c r="Z762" s="19">
        <f t="shared" si="810"/>
        <v>-0.14361613340703894</v>
      </c>
      <c r="AA762" s="19">
        <f t="shared" si="806"/>
        <v>-0.14200010050380651</v>
      </c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</row>
    <row r="763" spans="1:52" ht="17" x14ac:dyDescent="0.4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11">
        <f t="shared" si="800"/>
        <v>15.079999999999767</v>
      </c>
      <c r="P763" s="11">
        <f t="shared" si="801"/>
        <v>1.8639156669063859</v>
      </c>
      <c r="Q763" s="11">
        <f t="shared" si="802"/>
        <v>-0.34797616416799609</v>
      </c>
      <c r="R763" s="2"/>
      <c r="S763" s="2"/>
      <c r="T763" s="15">
        <f t="shared" si="807"/>
        <v>-0.34797616416799609</v>
      </c>
      <c r="U763" s="15">
        <f t="shared" si="803"/>
        <v>-0.3493961962917656</v>
      </c>
      <c r="V763" s="15">
        <f t="shared" si="804"/>
        <v>-0.34938169281393688</v>
      </c>
      <c r="W763" s="15">
        <f t="shared" si="805"/>
        <v>-0.35078910372089839</v>
      </c>
      <c r="X763" s="19">
        <f t="shared" si="808"/>
        <v>-0.14200321237695368</v>
      </c>
      <c r="Y763" s="19">
        <f t="shared" si="809"/>
        <v>-0.14055286459408167</v>
      </c>
      <c r="Z763" s="19">
        <f t="shared" si="810"/>
        <v>-0.14064697764511602</v>
      </c>
      <c r="AA763" s="19">
        <f t="shared" si="806"/>
        <v>-0.13933709049170906</v>
      </c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</row>
    <row r="764" spans="1:52" ht="17" x14ac:dyDescent="0.4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11">
        <f t="shared" si="800"/>
        <v>15.099999999999767</v>
      </c>
      <c r="P764" s="11">
        <f t="shared" si="801"/>
        <v>1.8569279300860515</v>
      </c>
      <c r="Q764" s="11">
        <f t="shared" si="802"/>
        <v>-0.35078863079248629</v>
      </c>
      <c r="R764" s="2"/>
      <c r="S764" s="2"/>
      <c r="T764" s="15">
        <f t="shared" si="807"/>
        <v>-0.35078863079248629</v>
      </c>
      <c r="U764" s="15">
        <f t="shared" si="803"/>
        <v>-0.35218202650684377</v>
      </c>
      <c r="V764" s="15">
        <f t="shared" si="804"/>
        <v>-0.35217039829047403</v>
      </c>
      <c r="W764" s="15">
        <f t="shared" si="805"/>
        <v>-0.35355374736944217</v>
      </c>
      <c r="X764" s="19">
        <f t="shared" si="808"/>
        <v>-0.13933957143574549</v>
      </c>
      <c r="Y764" s="19">
        <f t="shared" si="809"/>
        <v>-0.13817674979877248</v>
      </c>
      <c r="Z764" s="19">
        <f t="shared" si="810"/>
        <v>-0.13825582884779331</v>
      </c>
      <c r="AA764" s="19">
        <f t="shared" si="806"/>
        <v>-0.13721873120065431</v>
      </c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</row>
    <row r="765" spans="1:52" ht="17" x14ac:dyDescent="0.4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11">
        <f t="shared" si="800"/>
        <v>15.119999999999767</v>
      </c>
      <c r="P765" s="11">
        <f t="shared" si="801"/>
        <v>1.849884439326863</v>
      </c>
      <c r="Q765" s="11">
        <f t="shared" si="802"/>
        <v>-0.35355337565891803</v>
      </c>
      <c r="R765" s="2"/>
      <c r="S765" s="2"/>
      <c r="T765" s="15">
        <f t="shared" si="807"/>
        <v>-0.35355337565891803</v>
      </c>
      <c r="U765" s="15">
        <f t="shared" si="803"/>
        <v>-0.35492558231517313</v>
      </c>
      <c r="V765" s="15">
        <f t="shared" si="804"/>
        <v>-0.35491651976923361</v>
      </c>
      <c r="W765" s="15">
        <f t="shared" si="805"/>
        <v>-0.35628098206934217</v>
      </c>
      <c r="X765" s="19">
        <f t="shared" si="808"/>
        <v>-0.13722066562551061</v>
      </c>
      <c r="Y765" s="19">
        <f t="shared" si="809"/>
        <v>-0.13631441103155995</v>
      </c>
      <c r="Z765" s="19">
        <f t="shared" si="810"/>
        <v>-0.13638032052120685</v>
      </c>
      <c r="AA765" s="19">
        <f t="shared" si="806"/>
        <v>-0.13558694315985242</v>
      </c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</row>
    <row r="766" spans="1:52" ht="17" x14ac:dyDescent="0.4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11">
        <f t="shared" si="800"/>
        <v>15.139999999999766</v>
      </c>
      <c r="P766" s="11">
        <f t="shared" si="801"/>
        <v>1.8427860441205395</v>
      </c>
      <c r="Q766" s="11">
        <f t="shared" si="802"/>
        <v>-0.35628069923188771</v>
      </c>
      <c r="R766" s="2"/>
      <c r="S766" s="2"/>
      <c r="T766" s="15">
        <f t="shared" si="807"/>
        <v>-0.35628069923188771</v>
      </c>
      <c r="U766" s="15">
        <f t="shared" si="803"/>
        <v>-0.35763658327022191</v>
      </c>
      <c r="V766" s="15">
        <f t="shared" si="804"/>
        <v>-0.35762981661961823</v>
      </c>
      <c r="W766" s="15">
        <f t="shared" si="805"/>
        <v>-0.35898002123343387</v>
      </c>
      <c r="X766" s="19">
        <f t="shared" si="808"/>
        <v>-0.13558840383342208</v>
      </c>
      <c r="Y766" s="19">
        <f t="shared" si="809"/>
        <v>-0.13491173877305118</v>
      </c>
      <c r="Z766" s="19">
        <f t="shared" si="810"/>
        <v>-0.1349661000773088</v>
      </c>
      <c r="AA766" s="19">
        <f t="shared" si="806"/>
        <v>-0.13439111813644478</v>
      </c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</row>
    <row r="767" spans="1:52" ht="17" x14ac:dyDescent="0.4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11">
        <f t="shared" si="800"/>
        <v>15.159999999999766</v>
      </c>
      <c r="P767" s="11">
        <f t="shared" si="801"/>
        <v>1.8356333990530562</v>
      </c>
      <c r="Q767" s="11">
        <f t="shared" si="802"/>
        <v>-0.35897981656412298</v>
      </c>
      <c r="R767" s="2"/>
      <c r="S767" s="2"/>
      <c r="T767" s="15">
        <f t="shared" si="807"/>
        <v>-0.35897981656412298</v>
      </c>
      <c r="U767" s="15">
        <f t="shared" si="803"/>
        <v>-0.36032373824219044</v>
      </c>
      <c r="V767" s="15">
        <f t="shared" si="804"/>
        <v>-0.36031903250231995</v>
      </c>
      <c r="W767" s="15">
        <f t="shared" si="805"/>
        <v>-0.3616591329145914</v>
      </c>
      <c r="X767" s="19">
        <f t="shared" si="808"/>
        <v>-0.13439216780674368</v>
      </c>
      <c r="Y767" s="19">
        <f t="shared" si="809"/>
        <v>-0.13392159381969893</v>
      </c>
      <c r="Z767" s="19">
        <f t="shared" si="810"/>
        <v>-0.13396581752342129</v>
      </c>
      <c r="AA767" s="19">
        <f t="shared" si="806"/>
        <v>-0.13358717884591109</v>
      </c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</row>
    <row r="768" spans="1:52" ht="17" x14ac:dyDescent="0.4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11">
        <f t="shared" si="800"/>
        <v>15.179999999999765</v>
      </c>
      <c r="P768" s="11">
        <f t="shared" si="801"/>
        <v>1.8284269840831637</v>
      </c>
      <c r="Q768" s="11">
        <f t="shared" si="802"/>
        <v>-0.36165899712858596</v>
      </c>
      <c r="R768" s="2"/>
      <c r="S768" s="2"/>
      <c r="T768" s="15">
        <f t="shared" si="807"/>
        <v>-0.36165899712858596</v>
      </c>
      <c r="U768" s="15">
        <f t="shared" si="803"/>
        <v>-0.36299487584495693</v>
      </c>
      <c r="V768" s="15">
        <f t="shared" si="804"/>
        <v>-0.36299202645389028</v>
      </c>
      <c r="W768" s="15">
        <f t="shared" si="805"/>
        <v>-0.36432576205636497</v>
      </c>
      <c r="X768" s="19">
        <f t="shared" si="808"/>
        <v>-0.13358787163709951</v>
      </c>
      <c r="Y768" s="19">
        <f t="shared" si="809"/>
        <v>-0.1333029325304298</v>
      </c>
      <c r="Z768" s="19">
        <f t="shared" si="810"/>
        <v>-0.13333824638895009</v>
      </c>
      <c r="AA768" s="19">
        <f t="shared" si="806"/>
        <v>-0.13313676162562338</v>
      </c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</row>
    <row r="769" spans="1:52" ht="17" x14ac:dyDescent="0.4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11">
        <f t="shared" si="800"/>
        <v>15.199999999999765</v>
      </c>
      <c r="P769" s="11">
        <f t="shared" si="801"/>
        <v>1.8211671222038883</v>
      </c>
      <c r="Q769" s="11">
        <f t="shared" si="802"/>
        <v>-0.36432568709892421</v>
      </c>
      <c r="R769" s="2"/>
      <c r="S769" s="2"/>
      <c r="T769" s="15">
        <f t="shared" si="807"/>
        <v>-0.36432568709892421</v>
      </c>
      <c r="U769" s="15">
        <f t="shared" si="803"/>
        <v>-0.36565705854131375</v>
      </c>
      <c r="V769" s="15">
        <f t="shared" si="804"/>
        <v>-0.36565588756364742</v>
      </c>
      <c r="W769" s="15">
        <f t="shared" si="805"/>
        <v>-0.36698663749146915</v>
      </c>
      <c r="X769" s="19">
        <f t="shared" si="808"/>
        <v>-0.13313714423895173</v>
      </c>
      <c r="Y769" s="19">
        <f t="shared" si="809"/>
        <v>-0.13302004647231969</v>
      </c>
      <c r="Z769" s="19">
        <f t="shared" si="810"/>
        <v>-0.13304751962724626</v>
      </c>
      <c r="AA769" s="19">
        <f t="shared" si="806"/>
        <v>-0.13300650600478647</v>
      </c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</row>
    <row r="770" spans="1:52" ht="17" x14ac:dyDescent="0.4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11">
        <f t="shared" si="800"/>
        <v>15.219999999999764</v>
      </c>
      <c r="P770" s="11">
        <f t="shared" si="801"/>
        <v>1.813853994814554</v>
      </c>
      <c r="Q770" s="11">
        <f t="shared" si="802"/>
        <v>-0.36698661637373375</v>
      </c>
      <c r="R770" s="2"/>
      <c r="S770" s="2"/>
      <c r="T770" s="15">
        <f t="shared" si="807"/>
        <v>-0.36698661637373375</v>
      </c>
      <c r="U770" s="15">
        <f t="shared" si="803"/>
        <v>-0.36831668256124822</v>
      </c>
      <c r="V770" s="15">
        <f t="shared" si="804"/>
        <v>-0.36831703538880778</v>
      </c>
      <c r="W770" s="15">
        <f t="shared" si="805"/>
        <v>-0.36964786568293856</v>
      </c>
      <c r="X770" s="19">
        <f t="shared" si="808"/>
        <v>-0.13300661875144892</v>
      </c>
      <c r="Y770" s="19">
        <f t="shared" si="809"/>
        <v>-0.13304190150740336</v>
      </c>
      <c r="Z770" s="19">
        <f t="shared" si="810"/>
        <v>-0.13306246546024059</v>
      </c>
      <c r="AA770" s="19">
        <f t="shared" si="806"/>
        <v>-0.13316743718854984</v>
      </c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</row>
    <row r="771" spans="1:52" ht="17" x14ac:dyDescent="0.4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11">
        <f t="shared" si="800"/>
        <v>15.239999999999764</v>
      </c>
      <c r="P771" s="11">
        <f t="shared" si="801"/>
        <v>1.8064876550880313</v>
      </c>
      <c r="Q771" s="11">
        <f t="shared" si="802"/>
        <v>-0.36964789233998468</v>
      </c>
      <c r="R771" s="2"/>
      <c r="S771" s="2"/>
      <c r="T771" s="15">
        <f t="shared" si="807"/>
        <v>-0.36964789233998468</v>
      </c>
      <c r="U771" s="15">
        <f t="shared" si="803"/>
        <v>-0.37097956548876299</v>
      </c>
      <c r="V771" s="15">
        <f t="shared" si="804"/>
        <v>-0.37098130797309414</v>
      </c>
      <c r="W771" s="15">
        <f t="shared" si="805"/>
        <v>-0.37231501294179714</v>
      </c>
      <c r="X771" s="19">
        <f t="shared" si="808"/>
        <v>-0.13316731487782807</v>
      </c>
      <c r="Y771" s="19">
        <f t="shared" si="809"/>
        <v>-0.13334156331094382</v>
      </c>
      <c r="Z771" s="19">
        <f t="shared" si="810"/>
        <v>-0.1333560300906218</v>
      </c>
      <c r="AA771" s="19">
        <f t="shared" si="806"/>
        <v>-0.13359442930091014</v>
      </c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</row>
    <row r="772" spans="1:52" ht="17" x14ac:dyDescent="0.4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11">
        <f t="shared" si="800"/>
        <v>15.259999999999764</v>
      </c>
      <c r="P772" s="11">
        <f t="shared" si="801"/>
        <v>1.7990680395806797</v>
      </c>
      <c r="Q772" s="11">
        <f t="shared" si="802"/>
        <v>-0.37231508210992426</v>
      </c>
      <c r="R772" s="2"/>
      <c r="S772" s="2"/>
      <c r="T772" s="15">
        <f t="shared" si="807"/>
        <v>-0.37231508210992426</v>
      </c>
      <c r="U772" s="15">
        <f t="shared" si="803"/>
        <v>-0.37365102312996257</v>
      </c>
      <c r="V772" s="15">
        <f t="shared" si="804"/>
        <v>-0.37365403909009021</v>
      </c>
      <c r="W772" s="15">
        <f t="shared" si="805"/>
        <v>-0.37499317762831147</v>
      </c>
      <c r="X772" s="19">
        <f t="shared" si="808"/>
        <v>-0.13359410200382915</v>
      </c>
      <c r="Y772" s="19">
        <f t="shared" si="809"/>
        <v>-0.13389569801659285</v>
      </c>
      <c r="Z772" s="19">
        <f t="shared" si="810"/>
        <v>-0.13390477591936167</v>
      </c>
      <c r="AA772" s="19">
        <f t="shared" si="806"/>
        <v>-0.13426573882813764</v>
      </c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</row>
    <row r="773" spans="1:52" ht="17" x14ac:dyDescent="0.4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11">
        <f t="shared" si="800"/>
        <v>15.279999999999763</v>
      </c>
      <c r="P773" s="11">
        <f t="shared" si="801"/>
        <v>1.7915949783000853</v>
      </c>
      <c r="Q773" s="11">
        <f t="shared" si="802"/>
        <v>-0.37499328473893717</v>
      </c>
      <c r="R773" s="2"/>
      <c r="S773" s="2"/>
      <c r="T773" s="15">
        <f t="shared" si="807"/>
        <v>-0.37499328473893717</v>
      </c>
      <c r="U773" s="15">
        <f t="shared" si="803"/>
        <v>-0.37633593706427804</v>
      </c>
      <c r="V773" s="15">
        <f t="shared" si="804"/>
        <v>-0.37634012612066564</v>
      </c>
      <c r="W773" s="15">
        <f t="shared" si="805"/>
        <v>-0.37768705364699018</v>
      </c>
      <c r="X773" s="19">
        <f t="shared" si="808"/>
        <v>-0.13426523253408784</v>
      </c>
      <c r="Y773" s="19">
        <f t="shared" si="809"/>
        <v>-0.13468413817284963</v>
      </c>
      <c r="Z773" s="19">
        <f t="shared" si="810"/>
        <v>-0.13468844540264913</v>
      </c>
      <c r="AA773" s="19">
        <f t="shared" si="806"/>
        <v>-0.1351625990979286</v>
      </c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</row>
    <row r="774" spans="1:52" ht="17" x14ac:dyDescent="0.4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11">
        <f t="shared" si="800"/>
        <v>15.299999999999763</v>
      </c>
      <c r="P774" s="11">
        <f t="shared" si="801"/>
        <v>1.7840682034175659</v>
      </c>
      <c r="Q774" s="11">
        <f t="shared" si="802"/>
        <v>-0.37768719473488055</v>
      </c>
      <c r="R774" s="2"/>
      <c r="S774" s="2"/>
      <c r="T774" s="15">
        <f t="shared" si="807"/>
        <v>-0.37768719473488055</v>
      </c>
      <c r="U774" s="15">
        <f t="shared" si="803"/>
        <v>-0.37903881409767354</v>
      </c>
      <c r="V774" s="15">
        <f t="shared" si="804"/>
        <v>-0.37904408978981319</v>
      </c>
      <c r="W774" s="15">
        <f t="shared" si="805"/>
        <v>-0.38040098637461506</v>
      </c>
      <c r="X774" s="19">
        <f t="shared" si="808"/>
        <v>-0.13516193627929929</v>
      </c>
      <c r="Y774" s="19">
        <f t="shared" si="809"/>
        <v>-0.13568950549326608</v>
      </c>
      <c r="Z774" s="19">
        <f t="shared" si="810"/>
        <v>-0.13568958198672654</v>
      </c>
      <c r="AA774" s="19">
        <f t="shared" si="806"/>
        <v>-0.13626886784339121</v>
      </c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</row>
    <row r="775" spans="1:52" ht="17" x14ac:dyDescent="0.4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11">
        <f t="shared" si="800"/>
        <v>15.319999999999762</v>
      </c>
      <c r="P775" s="11">
        <f t="shared" si="801"/>
        <v>1.7764873567879509</v>
      </c>
      <c r="Q775" s="11">
        <f t="shared" si="802"/>
        <v>-0.38040115799848945</v>
      </c>
      <c r="R775" s="2"/>
      <c r="S775" s="2"/>
      <c r="T775" s="15">
        <f t="shared" si="807"/>
        <v>-0.38040115799848945</v>
      </c>
      <c r="U775" s="15">
        <f t="shared" si="803"/>
        <v>-0.3817638386779012</v>
      </c>
      <c r="V775" s="15">
        <f t="shared" si="804"/>
        <v>-0.38177012682861688</v>
      </c>
      <c r="W775" s="15">
        <f t="shared" si="805"/>
        <v>-0.38313902201238453</v>
      </c>
      <c r="X775" s="19">
        <f t="shared" si="808"/>
        <v>-0.13626806794117385</v>
      </c>
      <c r="Y775" s="19">
        <f t="shared" si="809"/>
        <v>-0.13689688301274483</v>
      </c>
      <c r="Z775" s="19">
        <f t="shared" si="810"/>
        <v>-0.13689320069475386</v>
      </c>
      <c r="AA775" s="19">
        <f t="shared" si="806"/>
        <v>-0.13757072095705314</v>
      </c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</row>
    <row r="776" spans="1:52" ht="17" x14ac:dyDescent="0.4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11">
        <f t="shared" ref="O776:O814" si="811">O775+$D$8</f>
        <v>15.339999999999762</v>
      </c>
      <c r="P776" s="11">
        <f t="shared" ref="P776:P814" si="812">P775+($D$8/6)*(T775+2*U775+2*V775+W775)</f>
        <v>1.7688519964178713</v>
      </c>
      <c r="Q776" s="11">
        <f t="shared" ref="Q776:Q814" si="813">Q775+($D$8/6)*(X775+2*Y775+2*Z775+AA775)</f>
        <v>-0.3831392211862002</v>
      </c>
      <c r="R776" s="2"/>
      <c r="S776" s="2"/>
      <c r="T776" s="15">
        <f t="shared" si="807"/>
        <v>-0.3831392211862002</v>
      </c>
      <c r="U776" s="15">
        <f t="shared" ref="U776:U814" si="814">$Q776+X776*$D$8/2</f>
        <v>-0.38451491919418573</v>
      </c>
      <c r="V776" s="15">
        <f t="shared" ref="V776:V814" si="815">$Q776+Y776*$D$8/2</f>
        <v>-0.38452215648864768</v>
      </c>
      <c r="W776" s="15">
        <f t="shared" ref="W776:W814" si="816">$Q776+Z776*$D$8</f>
        <v>-0.38590495122474633</v>
      </c>
      <c r="X776" s="19">
        <f t="shared" si="808"/>
        <v>-0.13756980079855241</v>
      </c>
      <c r="Y776" s="19">
        <f t="shared" si="809"/>
        <v>-0.13829353024474988</v>
      </c>
      <c r="Z776" s="19">
        <f t="shared" si="810"/>
        <v>-0.13828650192730629</v>
      </c>
      <c r="AA776" s="19">
        <f t="shared" ref="AA776:AA814" si="817">-$K$3*(($P776+V776*$D$8)^2-1)*($Q776+Z776*$D$8)-($K$4^2)*($P776+V776*$D$8)</f>
        <v>-0.13905638645794016</v>
      </c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</row>
    <row r="777" spans="1:52" ht="17" x14ac:dyDescent="0.4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11">
        <f t="shared" si="811"/>
        <v>15.359999999999761</v>
      </c>
      <c r="P777" s="11">
        <f t="shared" si="812"/>
        <v>1.7611616020052825</v>
      </c>
      <c r="Q777" s="11">
        <f t="shared" si="813"/>
        <v>-0.38590517535820223</v>
      </c>
      <c r="R777" s="2"/>
      <c r="S777" s="2"/>
      <c r="T777" s="15">
        <f t="shared" si="807"/>
        <v>-0.38590517535820223</v>
      </c>
      <c r="U777" s="15">
        <f t="shared" si="814"/>
        <v>-0.38729572896436398</v>
      </c>
      <c r="V777" s="15">
        <f t="shared" si="815"/>
        <v>-0.38730386171607989</v>
      </c>
      <c r="W777" s="15">
        <f t="shared" si="816"/>
        <v>-0.38870234781612328</v>
      </c>
      <c r="X777" s="19">
        <f t="shared" si="808"/>
        <v>-0.1390553606161764</v>
      </c>
      <c r="Y777" s="19">
        <f t="shared" si="809"/>
        <v>-0.13986863578776298</v>
      </c>
      <c r="Z777" s="19">
        <f t="shared" si="810"/>
        <v>-0.13985862289605189</v>
      </c>
      <c r="AA777" s="19">
        <f t="shared" si="817"/>
        <v>-0.1407159134919227</v>
      </c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</row>
    <row r="778" spans="1:52" ht="17" x14ac:dyDescent="0.4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11">
        <f t="shared" si="811"/>
        <v>15.379999999999761</v>
      </c>
      <c r="P778" s="11">
        <f t="shared" si="812"/>
        <v>1.7534155796568318</v>
      </c>
      <c r="Q778" s="11">
        <f t="shared" si="813"/>
        <v>-0.38870259466312135</v>
      </c>
      <c r="R778" s="2"/>
      <c r="S778" s="2"/>
      <c r="T778" s="15">
        <f t="shared" si="807"/>
        <v>-0.38870259466312135</v>
      </c>
      <c r="U778" s="15">
        <f t="shared" si="814"/>
        <v>-0.39010974260907083</v>
      </c>
      <c r="V778" s="15">
        <f t="shared" si="815"/>
        <v>-0.39011872568882455</v>
      </c>
      <c r="W778" s="15">
        <f t="shared" si="816"/>
        <v>-0.39153460310022153</v>
      </c>
      <c r="X778" s="19">
        <f t="shared" si="808"/>
        <v>-0.14071479459494651</v>
      </c>
      <c r="Y778" s="19">
        <f t="shared" si="809"/>
        <v>-0.14161310257032267</v>
      </c>
      <c r="Z778" s="19">
        <f t="shared" si="810"/>
        <v>-0.14160042185501065</v>
      </c>
      <c r="AA778" s="19">
        <f t="shared" si="817"/>
        <v>-0.14254097187739245</v>
      </c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</row>
    <row r="779" spans="1:52" ht="17" x14ac:dyDescent="0.4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11">
        <f t="shared" si="811"/>
        <v>15.399999999999761</v>
      </c>
      <c r="P779" s="11">
        <f t="shared" si="812"/>
        <v>1.7456132658756347</v>
      </c>
      <c r="Q779" s="11">
        <f t="shared" si="813"/>
        <v>-0.39153487071419801</v>
      </c>
      <c r="R779" s="2"/>
      <c r="S779" s="2"/>
      <c r="T779" s="15">
        <f t="shared" ref="T779:T842" si="818">$Q779</f>
        <v>-0.39153487071419801</v>
      </c>
      <c r="U779" s="15">
        <f t="shared" si="814"/>
        <v>-0.39296026842294385</v>
      </c>
      <c r="V779" s="15">
        <f t="shared" si="815"/>
        <v>-0.39297006432986825</v>
      </c>
      <c r="W779" s="15">
        <f t="shared" si="816"/>
        <v>-0.39440495653300212</v>
      </c>
      <c r="X779" s="19">
        <f t="shared" ref="X779:X842" si="819">-$K$3*($P779^2-1)*$Q779-($K$4^2)*$P779</f>
        <v>-0.14253977087458414</v>
      </c>
      <c r="Y779" s="19">
        <f t="shared" si="809"/>
        <v>-0.14351936156702183</v>
      </c>
      <c r="Z779" s="19">
        <f t="shared" si="810"/>
        <v>-0.14350429094020378</v>
      </c>
      <c r="AA779" s="19">
        <f t="shared" si="817"/>
        <v>-0.14452467830868976</v>
      </c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</row>
    <row r="780" spans="1:52" ht="17" x14ac:dyDescent="0.4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11">
        <f t="shared" si="811"/>
        <v>15.41999999999976</v>
      </c>
      <c r="P780" s="11">
        <f t="shared" si="812"/>
        <v>1.737753930899792</v>
      </c>
      <c r="Q780" s="11">
        <f t="shared" si="813"/>
        <v>-0.39440524322819043</v>
      </c>
      <c r="R780" s="2"/>
      <c r="S780" s="2"/>
      <c r="T780" s="15">
        <f t="shared" si="818"/>
        <v>-0.39440524322819043</v>
      </c>
      <c r="U780" s="15">
        <f t="shared" si="814"/>
        <v>-0.3958504772751914</v>
      </c>
      <c r="V780" s="15">
        <f t="shared" si="815"/>
        <v>-0.39586105533194743</v>
      </c>
      <c r="W780" s="15">
        <f t="shared" si="816"/>
        <v>-0.39731652310797633</v>
      </c>
      <c r="X780" s="19">
        <f t="shared" si="819"/>
        <v>-0.14452340470009806</v>
      </c>
      <c r="Y780" s="19">
        <f t="shared" si="809"/>
        <v>-0.14558121037569816</v>
      </c>
      <c r="Z780" s="19">
        <f t="shared" si="810"/>
        <v>-0.14556399398929432</v>
      </c>
      <c r="AA780" s="19">
        <f t="shared" si="817"/>
        <v>-0.14666144585044516</v>
      </c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</row>
    <row r="781" spans="1:52" ht="17" x14ac:dyDescent="0.4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11">
        <f t="shared" si="811"/>
        <v>15.43999999999976</v>
      </c>
      <c r="P781" s="11">
        <f t="shared" si="812"/>
        <v>1.7298367814612905</v>
      </c>
      <c r="Q781" s="11">
        <f t="shared" si="813"/>
        <v>-0.39731682742579216</v>
      </c>
      <c r="R781" s="2"/>
      <c r="S781" s="2"/>
      <c r="T781" s="15">
        <f t="shared" si="818"/>
        <v>-0.39731682742579216</v>
      </c>
      <c r="U781" s="15">
        <f t="shared" si="814"/>
        <v>-0.39878342850463594</v>
      </c>
      <c r="V781" s="15">
        <f t="shared" si="815"/>
        <v>-0.398794764161092</v>
      </c>
      <c r="W781" s="15">
        <f t="shared" si="816"/>
        <v>-0.4002723179497778</v>
      </c>
      <c r="X781" s="19">
        <f t="shared" si="819"/>
        <v>-0.14666010788437767</v>
      </c>
      <c r="Y781" s="19">
        <f t="shared" si="809"/>
        <v>-0.14779367352998163</v>
      </c>
      <c r="Z781" s="19">
        <f t="shared" si="810"/>
        <v>-0.147774526199282</v>
      </c>
      <c r="AA781" s="19">
        <f t="shared" si="817"/>
        <v>-0.14894685380778516</v>
      </c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</row>
    <row r="782" spans="1:52" ht="17" x14ac:dyDescent="0.4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11">
        <f t="shared" si="811"/>
        <v>15.459999999999759</v>
      </c>
      <c r="P782" s="11">
        <f t="shared" si="812"/>
        <v>1.7218609630256003</v>
      </c>
      <c r="Q782" s="11">
        <f t="shared" si="813"/>
        <v>-0.40027263862962781</v>
      </c>
      <c r="R782" s="2"/>
      <c r="S782" s="2"/>
      <c r="T782" s="15">
        <f t="shared" si="818"/>
        <v>-0.40027263862962781</v>
      </c>
      <c r="U782" s="15">
        <f t="shared" si="814"/>
        <v>-0.40176209321613887</v>
      </c>
      <c r="V782" s="15">
        <f t="shared" si="815"/>
        <v>-0.40177416744803957</v>
      </c>
      <c r="W782" s="15">
        <f t="shared" si="816"/>
        <v>-0.40327527848767464</v>
      </c>
      <c r="X782" s="19">
        <f t="shared" si="819"/>
        <v>-0.14894545865110631</v>
      </c>
      <c r="Y782" s="19">
        <f t="shared" si="809"/>
        <v>-0.1501528818411757</v>
      </c>
      <c r="Z782" s="19">
        <f t="shared" si="810"/>
        <v>-0.15013199290234258</v>
      </c>
      <c r="AA782" s="19">
        <f t="shared" si="817"/>
        <v>-0.15137753544927457</v>
      </c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</row>
    <row r="783" spans="1:52" ht="17" x14ac:dyDescent="0.4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11">
        <f t="shared" si="811"/>
        <v>15.479999999999759</v>
      </c>
      <c r="P783" s="11">
        <f t="shared" si="812"/>
        <v>1.7138255615641147</v>
      </c>
      <c r="Q783" s="11">
        <f t="shared" si="813"/>
        <v>-0.40327561444158588</v>
      </c>
      <c r="R783" s="2"/>
      <c r="S783" s="2"/>
      <c r="T783" s="15">
        <f t="shared" si="818"/>
        <v>-0.40327561444158588</v>
      </c>
      <c r="U783" s="15">
        <f t="shared" si="814"/>
        <v>-0.40478937533492837</v>
      </c>
      <c r="V783" s="15">
        <f t="shared" si="815"/>
        <v>-0.404802174125863</v>
      </c>
      <c r="W783" s="15">
        <f t="shared" si="816"/>
        <v>-0.40632828454370723</v>
      </c>
      <c r="X783" s="19">
        <f t="shared" si="819"/>
        <v>-0.15137608933424951</v>
      </c>
      <c r="Y783" s="19">
        <f t="shared" si="809"/>
        <v>-0.15265596842771312</v>
      </c>
      <c r="Z783" s="19">
        <f t="shared" si="810"/>
        <v>-0.15263350510606855</v>
      </c>
      <c r="AA783" s="19">
        <f t="shared" si="817"/>
        <v>-0.15395108139962344</v>
      </c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</row>
    <row r="784" spans="1:52" ht="17" x14ac:dyDescent="0.4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11">
        <f t="shared" si="811"/>
        <v>15.499999999999758</v>
      </c>
      <c r="P784" s="11">
        <f t="shared" si="812"/>
        <v>1.705729604904425</v>
      </c>
      <c r="Q784" s="11">
        <f t="shared" si="813"/>
        <v>-0.40632863483425735</v>
      </c>
      <c r="R784" s="2"/>
      <c r="S784" s="2"/>
      <c r="T784" s="15">
        <f t="shared" si="818"/>
        <v>-0.40632863483425735</v>
      </c>
      <c r="U784" s="15">
        <f t="shared" si="814"/>
        <v>-0.40786813073176326</v>
      </c>
      <c r="V784" s="15">
        <f t="shared" si="815"/>
        <v>-0.40788164462832371</v>
      </c>
      <c r="W784" s="15">
        <f t="shared" si="816"/>
        <v>-0.40943417662950204</v>
      </c>
      <c r="X784" s="19">
        <f t="shared" si="819"/>
        <v>-0.15394958975059003</v>
      </c>
      <c r="Y784" s="19">
        <f t="shared" si="809"/>
        <v>-0.1553009794066369</v>
      </c>
      <c r="Z784" s="19">
        <f t="shared" si="810"/>
        <v>-0.15527708976223376</v>
      </c>
      <c r="AA784" s="19">
        <f t="shared" si="817"/>
        <v>-0.15666595681450812</v>
      </c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</row>
    <row r="785" spans="1:52" ht="17" x14ac:dyDescent="0.4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11">
        <f t="shared" si="811"/>
        <v>15.519999999999758</v>
      </c>
      <c r="P785" s="11">
        <f t="shared" si="812"/>
        <v>1.6975720636971452</v>
      </c>
      <c r="Q785" s="11">
        <f t="shared" si="813"/>
        <v>-0.40943454045060013</v>
      </c>
      <c r="R785" s="2"/>
      <c r="S785" s="2"/>
      <c r="T785" s="15">
        <f t="shared" si="818"/>
        <v>-0.40943454045060013</v>
      </c>
      <c r="U785" s="15">
        <f t="shared" si="814"/>
        <v>-0.41100118469417207</v>
      </c>
      <c r="V785" s="15">
        <f t="shared" si="815"/>
        <v>-0.41101540842556172</v>
      </c>
      <c r="W785" s="15">
        <f t="shared" si="816"/>
        <v>-0.41259577271068465</v>
      </c>
      <c r="X785" s="19">
        <f t="shared" si="819"/>
        <v>-0.15666442435719508</v>
      </c>
      <c r="Y785" s="19">
        <f t="shared" si="809"/>
        <v>-0.1580867974961615</v>
      </c>
      <c r="Z785" s="19">
        <f t="shared" si="810"/>
        <v>-0.15806161300422672</v>
      </c>
      <c r="AA785" s="19">
        <f t="shared" si="817"/>
        <v>-0.15952143070642544</v>
      </c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</row>
    <row r="786" spans="1:52" ht="17" x14ac:dyDescent="0.4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11">
        <f t="shared" si="811"/>
        <v>15.539999999999758</v>
      </c>
      <c r="P786" s="11">
        <f t="shared" si="812"/>
        <v>1.689351852032476</v>
      </c>
      <c r="Q786" s="11">
        <f t="shared" si="813"/>
        <v>-0.41259614937081479</v>
      </c>
      <c r="R786" s="2"/>
      <c r="S786" s="2"/>
      <c r="T786" s="15">
        <f t="shared" si="818"/>
        <v>-0.41259614937081479</v>
      </c>
      <c r="U786" s="15">
        <f t="shared" si="814"/>
        <v>-0.4141913479864382</v>
      </c>
      <c r="V786" s="15">
        <f t="shared" si="815"/>
        <v>-0.41420628014098543</v>
      </c>
      <c r="W786" s="15">
        <f t="shared" si="816"/>
        <v>-0.41581588366747962</v>
      </c>
      <c r="X786" s="19">
        <f t="shared" si="819"/>
        <v>-0.15951986156233944</v>
      </c>
      <c r="Y786" s="19">
        <f t="shared" si="809"/>
        <v>-0.1610130770170628</v>
      </c>
      <c r="Z786" s="19">
        <f t="shared" si="810"/>
        <v>-0.16098671483324156</v>
      </c>
      <c r="AA786" s="19">
        <f t="shared" si="817"/>
        <v>-0.16251751601361519</v>
      </c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</row>
    <row r="787" spans="1:52" ht="17" x14ac:dyDescent="0.4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11">
        <f t="shared" si="811"/>
        <v>15.559999999999757</v>
      </c>
      <c r="P787" s="11">
        <f t="shared" si="812"/>
        <v>1.6810678277348321</v>
      </c>
      <c r="Q787" s="11">
        <f t="shared" si="813"/>
        <v>-0.41581627257506998</v>
      </c>
      <c r="R787" s="2"/>
      <c r="S787" s="2"/>
      <c r="T787" s="15">
        <f t="shared" si="818"/>
        <v>-0.41581627257506998</v>
      </c>
      <c r="U787" s="15">
        <f t="shared" si="814"/>
        <v>-0.41744143171288572</v>
      </c>
      <c r="V787" s="15">
        <f t="shared" si="815"/>
        <v>-0.41745707446495289</v>
      </c>
      <c r="W787" s="15">
        <f t="shared" si="816"/>
        <v>-0.41909732765391006</v>
      </c>
      <c r="X787" s="19">
        <f t="shared" si="819"/>
        <v>-0.16251591378157326</v>
      </c>
      <c r="Y787" s="19">
        <f t="shared" si="809"/>
        <v>-0.16408018898829013</v>
      </c>
      <c r="Z787" s="19">
        <f t="shared" si="810"/>
        <v>-0.16405275394200292</v>
      </c>
      <c r="AA787" s="19">
        <f t="shared" si="817"/>
        <v>-0.16565491919826725</v>
      </c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</row>
    <row r="788" spans="1:52" ht="17" x14ac:dyDescent="0.4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11">
        <f t="shared" si="811"/>
        <v>15.579999999999757</v>
      </c>
      <c r="P788" s="11">
        <f t="shared" si="812"/>
        <v>1.6727187923595499</v>
      </c>
      <c r="Q788" s="11">
        <f t="shared" si="813"/>
        <v>-0.41909772830453806</v>
      </c>
      <c r="R788" s="2"/>
      <c r="S788" s="2"/>
      <c r="T788" s="15">
        <f t="shared" si="818"/>
        <v>-0.41909772830453806</v>
      </c>
      <c r="U788" s="15">
        <f t="shared" si="814"/>
        <v>-0.42075426117478654</v>
      </c>
      <c r="V788" s="15">
        <f t="shared" si="815"/>
        <v>-0.42077062005646848</v>
      </c>
      <c r="W788" s="15">
        <f t="shared" si="816"/>
        <v>-0.42244294353546985</v>
      </c>
      <c r="X788" s="19">
        <f t="shared" si="819"/>
        <v>-0.16565328702484816</v>
      </c>
      <c r="Y788" s="19">
        <f t="shared" si="809"/>
        <v>-0.16728917519304298</v>
      </c>
      <c r="Z788" s="19">
        <f t="shared" si="810"/>
        <v>-0.16726076154658975</v>
      </c>
      <c r="AA788" s="19">
        <f t="shared" si="817"/>
        <v>-0.16893499832947012</v>
      </c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</row>
    <row r="789" spans="1:52" ht="17" x14ac:dyDescent="0.4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11">
        <f t="shared" si="811"/>
        <v>15.599999999999756</v>
      </c>
      <c r="P789" s="11">
        <f t="shared" si="812"/>
        <v>1.6643034909118748</v>
      </c>
      <c r="Q789" s="11">
        <f t="shared" si="813"/>
        <v>-0.42244335550064999</v>
      </c>
      <c r="R789" s="2"/>
      <c r="S789" s="2"/>
      <c r="T789" s="15">
        <f t="shared" si="818"/>
        <v>-0.42244335550064999</v>
      </c>
      <c r="U789" s="15">
        <f t="shared" si="814"/>
        <v>-0.42413268889034927</v>
      </c>
      <c r="V789" s="15">
        <f t="shared" si="815"/>
        <v>-0.42414977260314307</v>
      </c>
      <c r="W789" s="15">
        <f t="shared" si="816"/>
        <v>-0.42585560356575919</v>
      </c>
      <c r="X789" s="19">
        <f t="shared" si="819"/>
        <v>-0.16893333896992635</v>
      </c>
      <c r="Y789" s="19">
        <f t="shared" si="809"/>
        <v>-0.1706417102493083</v>
      </c>
      <c r="Z789" s="19">
        <f t="shared" si="810"/>
        <v>-0.17061240325545879</v>
      </c>
      <c r="AA789" s="19">
        <f t="shared" si="817"/>
        <v>-0.17235972875412808</v>
      </c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</row>
    <row r="790" spans="1:52" ht="17" x14ac:dyDescent="0.4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11">
        <f t="shared" si="811"/>
        <v>15.619999999999756</v>
      </c>
      <c r="P790" s="11">
        <f t="shared" si="812"/>
        <v>1.6558206113050302</v>
      </c>
      <c r="Q790" s="11">
        <f t="shared" si="813"/>
        <v>-0.42585602648309528</v>
      </c>
      <c r="R790" s="2"/>
      <c r="S790" s="2"/>
      <c r="T790" s="15">
        <f t="shared" si="818"/>
        <v>-0.42585602648309528</v>
      </c>
      <c r="U790" s="15">
        <f t="shared" si="814"/>
        <v>-0.42757960692934588</v>
      </c>
      <c r="V790" s="15">
        <f t="shared" si="815"/>
        <v>-0.42759742719166199</v>
      </c>
      <c r="W790" s="15">
        <f t="shared" si="816"/>
        <v>-0.42933822544596101</v>
      </c>
      <c r="X790" s="19">
        <f t="shared" si="819"/>
        <v>-0.17235804462505744</v>
      </c>
      <c r="Y790" s="19">
        <f t="shared" si="809"/>
        <v>-0.1741400708566736</v>
      </c>
      <c r="Z790" s="19">
        <f t="shared" si="810"/>
        <v>-0.17410994814328595</v>
      </c>
      <c r="AA790" s="19">
        <f t="shared" si="817"/>
        <v>-0.1759316755882645</v>
      </c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</row>
    <row r="791" spans="1:52" ht="17" x14ac:dyDescent="0.4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11">
        <f t="shared" si="811"/>
        <v>15.639999999999755</v>
      </c>
      <c r="P791" s="11">
        <f t="shared" si="812"/>
        <v>1.6472687835711266</v>
      </c>
      <c r="Q791" s="11">
        <f t="shared" si="813"/>
        <v>-0.42933865901047275</v>
      </c>
      <c r="R791" s="2"/>
      <c r="S791" s="2"/>
      <c r="T791" s="15">
        <f t="shared" si="818"/>
        <v>-0.42933865901047275</v>
      </c>
      <c r="U791" s="15">
        <f t="shared" si="814"/>
        <v>-0.43109795869860451</v>
      </c>
      <c r="V791" s="15">
        <f t="shared" si="815"/>
        <v>-0.43111653012559231</v>
      </c>
      <c r="W791" s="15">
        <f t="shared" si="816"/>
        <v>-0.43289378389684352</v>
      </c>
      <c r="X791" s="19">
        <f t="shared" si="819"/>
        <v>-0.17592996881317835</v>
      </c>
      <c r="Y791" s="19">
        <f t="shared" ref="Y791:Y814" si="820">-$K$3*(($P791+T791*$D$8/2)^2-1)*($Q791+X791*$D$8/2)-($K$4^2)*($P791+T791*$D$8/2)</f>
        <v>-0.17778711151195403</v>
      </c>
      <c r="Z791" s="19">
        <f t="shared" ref="Z791:Z814" si="821">-$K$3*(($P791+U791*$D$8/2)^2-1)*($Q791+Y791*$D$8/2)-($K$4^2)*($P791+U791*$D$8/2)</f>
        <v>-0.17775624431853743</v>
      </c>
      <c r="AA791" s="19">
        <f t="shared" si="817"/>
        <v>-0.17965397237443925</v>
      </c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</row>
    <row r="792" spans="1:52" ht="17" x14ac:dyDescent="0.4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11">
        <f t="shared" si="811"/>
        <v>15.659999999999755</v>
      </c>
      <c r="P792" s="11">
        <f t="shared" si="812"/>
        <v>1.638646578835941</v>
      </c>
      <c r="Q792" s="11">
        <f t="shared" si="813"/>
        <v>-0.43289422785330139</v>
      </c>
      <c r="R792" s="2"/>
      <c r="S792" s="2"/>
      <c r="T792" s="15">
        <f t="shared" si="818"/>
        <v>-0.43289422785330139</v>
      </c>
      <c r="U792" s="15">
        <f t="shared" si="814"/>
        <v>-0.43469075030153326</v>
      </c>
      <c r="V792" s="15">
        <f t="shared" si="815"/>
        <v>-0.43471009031422209</v>
      </c>
      <c r="W792" s="15">
        <f t="shared" si="816"/>
        <v>-0.43652532186090393</v>
      </c>
      <c r="X792" s="19">
        <f t="shared" si="819"/>
        <v>-0.1796522448231872</v>
      </c>
      <c r="Y792" s="19">
        <f t="shared" si="820"/>
        <v>-0.18158624609206742</v>
      </c>
      <c r="Z792" s="19">
        <f t="shared" si="821"/>
        <v>-0.18155470038012766</v>
      </c>
      <c r="AA792" s="19">
        <f t="shared" si="817"/>
        <v>-0.18353030535058124</v>
      </c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</row>
    <row r="793" spans="1:52" ht="17" x14ac:dyDescent="0.4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11">
        <f t="shared" si="811"/>
        <v>15.679999999999755</v>
      </c>
      <c r="P793" s="11">
        <f t="shared" si="812"/>
        <v>1.6299525080661219</v>
      </c>
      <c r="Q793" s="11">
        <f t="shared" si="813"/>
        <v>-0.43652577599702858</v>
      </c>
      <c r="R793" s="2"/>
      <c r="S793" s="2"/>
      <c r="T793" s="15">
        <f t="shared" si="818"/>
        <v>-0.43652577599702858</v>
      </c>
      <c r="U793" s="15">
        <f t="shared" si="814"/>
        <v>-0.4383610615837632</v>
      </c>
      <c r="V793" s="15">
        <f t="shared" si="815"/>
        <v>-0.43838119034498801</v>
      </c>
      <c r="W793" s="15">
        <f t="shared" si="816"/>
        <v>-0.44023596144207416</v>
      </c>
      <c r="X793" s="19">
        <f t="shared" si="819"/>
        <v>-0.18352855867346385</v>
      </c>
      <c r="Y793" s="19">
        <f t="shared" si="820"/>
        <v>-0.1855414347959452</v>
      </c>
      <c r="Z793" s="19">
        <f t="shared" si="821"/>
        <v>-0.18550927225227842</v>
      </c>
      <c r="AA793" s="19">
        <f t="shared" si="817"/>
        <v>-0.18756490286338767</v>
      </c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</row>
    <row r="794" spans="1:52" ht="17" x14ac:dyDescent="0.4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11">
        <f t="shared" si="811"/>
        <v>15.699999999999754</v>
      </c>
      <c r="P794" s="11">
        <f t="shared" si="812"/>
        <v>1.6211850205951333</v>
      </c>
      <c r="Q794" s="11">
        <f t="shared" si="813"/>
        <v>-0.44023642558247289</v>
      </c>
      <c r="R794" s="2"/>
      <c r="S794" s="2"/>
      <c r="T794" s="15">
        <f t="shared" si="818"/>
        <v>-0.44023642558247289</v>
      </c>
      <c r="U794" s="15">
        <f t="shared" si="814"/>
        <v>-0.44211205696767958</v>
      </c>
      <c r="V794" s="15">
        <f t="shared" si="815"/>
        <v>-0.44213299734266953</v>
      </c>
      <c r="W794" s="15">
        <f t="shared" si="816"/>
        <v>-0.44402891468186328</v>
      </c>
      <c r="X794" s="19">
        <f t="shared" si="819"/>
        <v>-0.18756313852066997</v>
      </c>
      <c r="Y794" s="19">
        <f t="shared" si="820"/>
        <v>-0.1896571760196617</v>
      </c>
      <c r="Z794" s="19">
        <f t="shared" si="821"/>
        <v>-0.18962445496951874</v>
      </c>
      <c r="AA794" s="19">
        <f t="shared" si="817"/>
        <v>-0.19176252953724338</v>
      </c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</row>
    <row r="795" spans="1:52" ht="17" x14ac:dyDescent="0.4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11">
        <f t="shared" si="811"/>
        <v>15.719999999999754</v>
      </c>
      <c r="P795" s="11">
        <f t="shared" si="812"/>
        <v>1.6123425024321831</v>
      </c>
      <c r="Q795" s="11">
        <f t="shared" si="813"/>
        <v>-0.44402938868259378</v>
      </c>
      <c r="R795" s="2"/>
      <c r="S795" s="2"/>
      <c r="T795" s="15">
        <f t="shared" si="818"/>
        <v>-0.44402938868259378</v>
      </c>
      <c r="U795" s="15">
        <f t="shared" si="814"/>
        <v>-0.44594699617084049</v>
      </c>
      <c r="V795" s="15">
        <f t="shared" si="815"/>
        <v>-0.44596877371071575</v>
      </c>
      <c r="W795" s="15">
        <f t="shared" si="816"/>
        <v>-0.44790749426373949</v>
      </c>
      <c r="X795" s="19">
        <f t="shared" si="819"/>
        <v>-0.19176074882467264</v>
      </c>
      <c r="Y795" s="19">
        <f t="shared" si="820"/>
        <v>-0.19393850281219405</v>
      </c>
      <c r="Z795" s="19">
        <f t="shared" si="821"/>
        <v>-0.19390527905728439</v>
      </c>
      <c r="AA795" s="19">
        <f t="shared" si="817"/>
        <v>-0.19612848487880918</v>
      </c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</row>
    <row r="796" spans="1:52" ht="17" x14ac:dyDescent="0.4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11">
        <f t="shared" si="811"/>
        <v>15.739999999999753</v>
      </c>
      <c r="P796" s="11">
        <f t="shared" si="812"/>
        <v>1.6034232743564849</v>
      </c>
      <c r="Q796" s="11">
        <f t="shared" si="813"/>
        <v>-0.4479079780074019</v>
      </c>
      <c r="R796" s="2"/>
      <c r="S796" s="2"/>
      <c r="T796" s="15">
        <f t="shared" si="818"/>
        <v>-0.4479079780074019</v>
      </c>
      <c r="U796" s="15">
        <f t="shared" si="814"/>
        <v>-0.44986924489689861</v>
      </c>
      <c r="V796" s="15">
        <f t="shared" si="815"/>
        <v>-0.44989188784364681</v>
      </c>
      <c r="W796" s="15">
        <f t="shared" si="816"/>
        <v>-0.45187512423178533</v>
      </c>
      <c r="X796" s="19">
        <f t="shared" si="819"/>
        <v>-0.19612668894967089</v>
      </c>
      <c r="Y796" s="19">
        <f t="shared" si="820"/>
        <v>-0.1983909836244917</v>
      </c>
      <c r="Z796" s="19">
        <f t="shared" si="821"/>
        <v>-0.19835731121917277</v>
      </c>
      <c r="AA796" s="19">
        <f t="shared" si="817"/>
        <v>-0.20066860605940207</v>
      </c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</row>
    <row r="797" spans="1:52" ht="17" x14ac:dyDescent="0.4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11">
        <f t="shared" si="811"/>
        <v>15.759999999999753</v>
      </c>
      <c r="P797" s="11">
        <f t="shared" si="812"/>
        <v>1.5944255897974173</v>
      </c>
      <c r="Q797" s="11">
        <f t="shared" si="813"/>
        <v>-0.45187561762305656</v>
      </c>
      <c r="R797" s="2"/>
      <c r="S797" s="2"/>
      <c r="T797" s="15">
        <f t="shared" si="818"/>
        <v>-0.45187561762305656</v>
      </c>
      <c r="U797" s="15">
        <f t="shared" si="814"/>
        <v>-0.453882285582492</v>
      </c>
      <c r="V797" s="15">
        <f t="shared" si="815"/>
        <v>-0.4539058248942881</v>
      </c>
      <c r="W797" s="15">
        <f t="shared" si="816"/>
        <v>-0.45593535080507197</v>
      </c>
      <c r="X797" s="19">
        <f t="shared" si="819"/>
        <v>-0.20066679594354508</v>
      </c>
      <c r="Y797" s="19">
        <f t="shared" si="820"/>
        <v>-0.20302072712315677</v>
      </c>
      <c r="Z797" s="19">
        <f t="shared" si="821"/>
        <v>-0.20298665910076963</v>
      </c>
      <c r="AA797" s="19">
        <f t="shared" si="817"/>
        <v>-0.20538927467301815</v>
      </c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</row>
    <row r="798" spans="1:52" ht="17" x14ac:dyDescent="0.4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11">
        <f t="shared" si="811"/>
        <v>15.779999999999752</v>
      </c>
      <c r="P798" s="11">
        <f t="shared" si="812"/>
        <v>1.5853476324994784</v>
      </c>
      <c r="Q798" s="11">
        <f t="shared" si="813"/>
        <v>-0.45593585376660462</v>
      </c>
      <c r="R798" s="2"/>
      <c r="S798" s="2"/>
      <c r="T798" s="15">
        <f t="shared" si="818"/>
        <v>-0.45593585376660462</v>
      </c>
      <c r="U798" s="15">
        <f t="shared" si="814"/>
        <v>-0.45798972827953705</v>
      </c>
      <c r="V798" s="15">
        <f t="shared" si="815"/>
        <v>-0.45801419767553464</v>
      </c>
      <c r="W798" s="15">
        <f t="shared" si="816"/>
        <v>-0.4600918533656676</v>
      </c>
      <c r="X798" s="19">
        <f t="shared" si="819"/>
        <v>-0.20538745129324321</v>
      </c>
      <c r="Y798" s="19">
        <f t="shared" si="820"/>
        <v>-0.20783439089300293</v>
      </c>
      <c r="Z798" s="19">
        <f t="shared" si="821"/>
        <v>-0.20779997995314892</v>
      </c>
      <c r="AA798" s="19">
        <f t="shared" si="817"/>
        <v>-0.21029742731848788</v>
      </c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</row>
    <row r="799" spans="1:52" ht="17" x14ac:dyDescent="0.4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11">
        <f t="shared" si="811"/>
        <v>15.799999999999752</v>
      </c>
      <c r="P799" s="11">
        <f t="shared" si="812"/>
        <v>1.5761875139693371</v>
      </c>
      <c r="Q799" s="11">
        <f t="shared" si="813"/>
        <v>-0.46009236583428476</v>
      </c>
      <c r="R799" s="2"/>
      <c r="S799" s="2"/>
      <c r="T799" s="15">
        <f t="shared" si="818"/>
        <v>-0.46009236583428476</v>
      </c>
      <c r="U799" s="15">
        <f t="shared" si="814"/>
        <v>-0.46219532174933092</v>
      </c>
      <c r="V799" s="15">
        <f t="shared" si="815"/>
        <v>-0.46222075777329497</v>
      </c>
      <c r="W799" s="15">
        <f t="shared" si="816"/>
        <v>-0.46434845569563726</v>
      </c>
      <c r="X799" s="19">
        <f t="shared" si="819"/>
        <v>-0.21029559150461608</v>
      </c>
      <c r="Y799" s="19">
        <f t="shared" si="820"/>
        <v>-0.21283919390102191</v>
      </c>
      <c r="Z799" s="19">
        <f t="shared" si="821"/>
        <v>-0.21280449306762605</v>
      </c>
      <c r="AA799" s="19">
        <f t="shared" si="817"/>
        <v>-0.21540056990052814</v>
      </c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</row>
    <row r="800" spans="1:52" ht="17" x14ac:dyDescent="0.4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11">
        <f t="shared" si="811"/>
        <v>15.819999999999752</v>
      </c>
      <c r="P800" s="11">
        <f t="shared" si="812"/>
        <v>1.5669432707007531</v>
      </c>
      <c r="Q800" s="11">
        <f t="shared" si="813"/>
        <v>-0.46434897761875954</v>
      </c>
      <c r="R800" s="2"/>
      <c r="S800" s="2"/>
      <c r="T800" s="15">
        <f t="shared" si="818"/>
        <v>-0.46434897761875954</v>
      </c>
      <c r="U800" s="15">
        <f t="shared" si="814"/>
        <v>-0.46650296484277382</v>
      </c>
      <c r="V800" s="15">
        <f t="shared" si="815"/>
        <v>-0.46652940694514594</v>
      </c>
      <c r="W800" s="15">
        <f t="shared" si="816"/>
        <v>-0.46870913753671667</v>
      </c>
      <c r="X800" s="19">
        <f t="shared" si="819"/>
        <v>-0.21539872240142577</v>
      </c>
      <c r="Y800" s="19">
        <f t="shared" si="820"/>
        <v>-0.21804293263864172</v>
      </c>
      <c r="Z800" s="19">
        <f t="shared" si="821"/>
        <v>-0.21800799589785602</v>
      </c>
      <c r="AA800" s="19">
        <f t="shared" si="817"/>
        <v>-0.22070679558724393</v>
      </c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</row>
    <row r="801" spans="1:52" ht="17" x14ac:dyDescent="0.4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11">
        <f t="shared" si="811"/>
        <v>15.839999999999751</v>
      </c>
      <c r="P801" s="11">
        <f t="shared" si="812"/>
        <v>1.5576128611716487</v>
      </c>
      <c r="Q801" s="11">
        <f t="shared" si="813"/>
        <v>-0.46870966886896509</v>
      </c>
      <c r="R801" s="2"/>
      <c r="S801" s="2"/>
      <c r="T801" s="15">
        <f t="shared" si="818"/>
        <v>-0.46870966886896509</v>
      </c>
      <c r="U801" s="15">
        <f t="shared" si="814"/>
        <v>-0.47091671823977543</v>
      </c>
      <c r="V801" s="15">
        <f t="shared" si="815"/>
        <v>-0.47094420887796884</v>
      </c>
      <c r="W801" s="15">
        <f t="shared" si="816"/>
        <v>-0.4731780465455</v>
      </c>
      <c r="X801" s="19">
        <f t="shared" si="819"/>
        <v>-0.22070493708103345</v>
      </c>
      <c r="Y801" s="19">
        <f t="shared" si="820"/>
        <v>-0.22345400090037537</v>
      </c>
      <c r="Z801" s="19">
        <f t="shared" si="821"/>
        <v>-0.22341888382674635</v>
      </c>
      <c r="AA801" s="19">
        <f t="shared" si="817"/>
        <v>-0.22622480640152864</v>
      </c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</row>
    <row r="802" spans="1:52" ht="17" x14ac:dyDescent="0.4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11">
        <f t="shared" si="811"/>
        <v>15.859999999999751</v>
      </c>
      <c r="P802" s="11">
        <f t="shared" si="812"/>
        <v>1.5481941626061488</v>
      </c>
      <c r="Q802" s="11">
        <f t="shared" si="813"/>
        <v>-0.47317858724542111</v>
      </c>
      <c r="R802" s="2"/>
      <c r="S802" s="2"/>
      <c r="T802" s="15">
        <f t="shared" si="818"/>
        <v>-0.47317858724542111</v>
      </c>
      <c r="U802" s="15">
        <f t="shared" si="814"/>
        <v>-0.47544081662046295</v>
      </c>
      <c r="V802" s="15">
        <f t="shared" si="815"/>
        <v>-0.47546940137737703</v>
      </c>
      <c r="W802" s="15">
        <f t="shared" si="816"/>
        <v>-0.47775951071690975</v>
      </c>
      <c r="X802" s="19">
        <f t="shared" si="819"/>
        <v>-0.22622293750418376</v>
      </c>
      <c r="Y802" s="19">
        <f t="shared" si="820"/>
        <v>-0.22908141319559405</v>
      </c>
      <c r="Z802" s="19">
        <f t="shared" si="821"/>
        <v>-0.22904617357443224</v>
      </c>
      <c r="AA802" s="19">
        <f t="shared" si="817"/>
        <v>-0.23196393846152774</v>
      </c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</row>
    <row r="803" spans="1:52" ht="17" x14ac:dyDescent="0.4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11">
        <f t="shared" si="811"/>
        <v>15.87999999999975</v>
      </c>
      <c r="P803" s="11">
        <f t="shared" si="812"/>
        <v>1.5386849674929555</v>
      </c>
      <c r="Q803" s="11">
        <f t="shared" si="813"/>
        <v>-0.47776006074377364</v>
      </c>
      <c r="R803" s="2"/>
      <c r="S803" s="2"/>
      <c r="T803" s="15">
        <f t="shared" si="818"/>
        <v>-0.47776006074377364</v>
      </c>
      <c r="U803" s="15">
        <f t="shared" si="814"/>
        <v>-0.48007968134111373</v>
      </c>
      <c r="V803" s="15">
        <f t="shared" si="815"/>
        <v>-0.48010940906204264</v>
      </c>
      <c r="W803" s="15">
        <f t="shared" si="816"/>
        <v>-0.4824580513493823</v>
      </c>
      <c r="X803" s="19">
        <f t="shared" si="819"/>
        <v>-0.23196205973400663</v>
      </c>
      <c r="Y803" s="19">
        <f t="shared" si="820"/>
        <v>-0.23493483182690089</v>
      </c>
      <c r="Z803" s="19">
        <f t="shared" si="821"/>
        <v>-0.23489953028043287</v>
      </c>
      <c r="AA803" s="19">
        <f t="shared" si="817"/>
        <v>-0.23793419092129175</v>
      </c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</row>
    <row r="804" spans="1:52" ht="17" x14ac:dyDescent="0.4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11">
        <f t="shared" si="811"/>
        <v>15.89999999999975</v>
      </c>
      <c r="P804" s="11">
        <f t="shared" si="812"/>
        <v>1.5290829798499572</v>
      </c>
      <c r="Q804" s="11">
        <f t="shared" si="813"/>
        <v>-0.48245861066000684</v>
      </c>
      <c r="R804" s="2"/>
      <c r="S804" s="2"/>
      <c r="T804" s="15">
        <f t="shared" si="818"/>
        <v>-0.48245861066000684</v>
      </c>
      <c r="U804" s="15">
        <f t="shared" si="814"/>
        <v>-0.48483793368876021</v>
      </c>
      <c r="V804" s="15">
        <f t="shared" si="815"/>
        <v>-0.48486885663704532</v>
      </c>
      <c r="W804" s="15">
        <f t="shared" si="816"/>
        <v>-0.4872783966265764</v>
      </c>
      <c r="X804" s="19">
        <f t="shared" si="819"/>
        <v>-0.23793230287533995</v>
      </c>
      <c r="Y804" s="19">
        <f t="shared" si="820"/>
        <v>-0.24102459770384987</v>
      </c>
      <c r="Z804" s="19">
        <f t="shared" si="821"/>
        <v>-0.24098929832847782</v>
      </c>
      <c r="AA804" s="19">
        <f t="shared" si="817"/>
        <v>-0.24414625869757489</v>
      </c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</row>
    <row r="805" spans="1:52" ht="17" x14ac:dyDescent="0.4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11">
        <f t="shared" si="811"/>
        <v>15.919999999999749</v>
      </c>
      <c r="P805" s="11">
        <f t="shared" si="812"/>
        <v>1.5193858112234966</v>
      </c>
      <c r="Q805" s="11">
        <f t="shared" si="813"/>
        <v>-0.48727896517213209</v>
      </c>
      <c r="R805" s="2"/>
      <c r="S805" s="2"/>
      <c r="T805" s="15">
        <f t="shared" si="818"/>
        <v>-0.48727896517213209</v>
      </c>
      <c r="U805" s="15">
        <f t="shared" si="814"/>
        <v>-0.48972040879013512</v>
      </c>
      <c r="V805" s="15">
        <f t="shared" si="815"/>
        <v>-0.48975258282208306</v>
      </c>
      <c r="W805" s="15">
        <f t="shared" si="816"/>
        <v>-0.49222549589247161</v>
      </c>
      <c r="X805" s="19">
        <f t="shared" si="819"/>
        <v>-0.24414436180030119</v>
      </c>
      <c r="Y805" s="19">
        <f t="shared" si="820"/>
        <v>-0.24736176499509877</v>
      </c>
      <c r="Z805" s="19">
        <f t="shared" si="821"/>
        <v>-0.24732653601697674</v>
      </c>
      <c r="AA805" s="19">
        <f t="shared" si="817"/>
        <v>-0.25061156910280546</v>
      </c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</row>
    <row r="806" spans="1:52" ht="17" x14ac:dyDescent="0.4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11">
        <f t="shared" si="811"/>
        <v>15.939999999999749</v>
      </c>
      <c r="P806" s="11">
        <f t="shared" si="812"/>
        <v>1.5095909764091997</v>
      </c>
      <c r="Q806" s="11">
        <f t="shared" si="813"/>
        <v>-0.49222607361522297</v>
      </c>
      <c r="R806" s="2"/>
      <c r="S806" s="2"/>
      <c r="T806" s="15">
        <f t="shared" si="818"/>
        <v>-0.49222607361522297</v>
      </c>
      <c r="U806" s="15">
        <f t="shared" si="814"/>
        <v>-0.49473217025302402</v>
      </c>
      <c r="V806" s="15">
        <f t="shared" si="815"/>
        <v>-0.49476565501278202</v>
      </c>
      <c r="W806" s="15">
        <f t="shared" si="816"/>
        <v>-0.49730453469946273</v>
      </c>
      <c r="X806" s="19">
        <f t="shared" si="819"/>
        <v>-0.25060966378010696</v>
      </c>
      <c r="Y806" s="19">
        <f t="shared" si="820"/>
        <v>-0.2539581397559052</v>
      </c>
      <c r="Z806" s="19">
        <f t="shared" si="821"/>
        <v>-0.2539230542119888</v>
      </c>
      <c r="AA806" s="19">
        <f t="shared" si="817"/>
        <v>-0.2573423225380036</v>
      </c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</row>
    <row r="807" spans="1:52" ht="17" x14ac:dyDescent="0.4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11">
        <f t="shared" si="811"/>
        <v>15.959999999999749</v>
      </c>
      <c r="P807" s="11">
        <f t="shared" si="812"/>
        <v>1.4996958888797121</v>
      </c>
      <c r="Q807" s="11">
        <f t="shared" si="813"/>
        <v>-0.49730512152940265</v>
      </c>
      <c r="R807" s="2"/>
      <c r="S807" s="2"/>
      <c r="T807" s="15">
        <f t="shared" si="818"/>
        <v>-0.49730512152940265</v>
      </c>
      <c r="U807" s="15">
        <f t="shared" si="814"/>
        <v>-0.49987852562117158</v>
      </c>
      <c r="V807" s="15">
        <f t="shared" si="815"/>
        <v>-0.49991338475641828</v>
      </c>
      <c r="W807" s="15">
        <f t="shared" si="816"/>
        <v>-0.50252095071247005</v>
      </c>
      <c r="X807" s="19">
        <f t="shared" si="819"/>
        <v>-0.25734040917689516</v>
      </c>
      <c r="Y807" s="19">
        <f t="shared" si="820"/>
        <v>-0.26082632270156347</v>
      </c>
      <c r="Z807" s="19">
        <f t="shared" si="821"/>
        <v>-0.26079145915336999</v>
      </c>
      <c r="AA807" s="19">
        <f t="shared" si="817"/>
        <v>-0.26435153743326834</v>
      </c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</row>
    <row r="808" spans="1:52" ht="17" x14ac:dyDescent="0.4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11">
        <f t="shared" si="811"/>
        <v>15.979999999999748</v>
      </c>
      <c r="P808" s="11">
        <f t="shared" si="812"/>
        <v>1.4896978559030551</v>
      </c>
      <c r="Q808" s="11">
        <f t="shared" si="813"/>
        <v>-0.50252154656380277</v>
      </c>
      <c r="R808" s="2"/>
      <c r="S808" s="2"/>
      <c r="T808" s="15">
        <f t="shared" si="818"/>
        <v>-0.50252154656380277</v>
      </c>
      <c r="U808" s="15">
        <f t="shared" si="814"/>
        <v>-0.50516504272763429</v>
      </c>
      <c r="V808" s="15">
        <f t="shared" si="815"/>
        <v>-0.50520134412711637</v>
      </c>
      <c r="W808" s="15">
        <f t="shared" si="816"/>
        <v>-0.50788045055617947</v>
      </c>
      <c r="X808" s="19">
        <f t="shared" si="819"/>
        <v>-0.26434961638315491</v>
      </c>
      <c r="Y808" s="19">
        <f t="shared" si="820"/>
        <v>-0.26797975633136351</v>
      </c>
      <c r="Z808" s="19">
        <f t="shared" si="821"/>
        <v>-0.26794519961883267</v>
      </c>
      <c r="AA808" s="19">
        <f t="shared" si="817"/>
        <v>-0.27165309965772733</v>
      </c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</row>
    <row r="809" spans="1:52" ht="17" x14ac:dyDescent="0.4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11">
        <f t="shared" si="811"/>
        <v>15.999999999999748</v>
      </c>
      <c r="P809" s="11">
        <f t="shared" si="812"/>
        <v>1.4795940733336235</v>
      </c>
      <c r="Q809" s="11">
        <f t="shared" si="813"/>
        <v>-0.50788105532360706</v>
      </c>
      <c r="R809" s="2"/>
      <c r="S809" s="2"/>
      <c r="T809" s="15">
        <f t="shared" si="818"/>
        <v>-0.50788105532360706</v>
      </c>
      <c r="U809" s="15">
        <f t="shared" si="814"/>
        <v>-0.5105975670359133</v>
      </c>
      <c r="V809" s="15">
        <f t="shared" si="815"/>
        <v>-0.5106353830900292</v>
      </c>
      <c r="W809" s="15">
        <f t="shared" si="816"/>
        <v>-0.51338902769731332</v>
      </c>
      <c r="X809" s="19">
        <f t="shared" si="819"/>
        <v>-0.27165117123061999</v>
      </c>
      <c r="Y809" s="19">
        <f t="shared" si="820"/>
        <v>-0.2754327766422171</v>
      </c>
      <c r="Z809" s="19">
        <f t="shared" si="821"/>
        <v>-0.27539861868531368</v>
      </c>
      <c r="AA809" s="19">
        <f t="shared" si="817"/>
        <v>-0.27926181665589045</v>
      </c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</row>
    <row r="810" spans="1:52" ht="17" x14ac:dyDescent="0.4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11">
        <f t="shared" si="811"/>
        <v>16.019999999999747</v>
      </c>
      <c r="P810" s="11">
        <f t="shared" si="812"/>
        <v>1.4693816200560474</v>
      </c>
      <c r="Q810" s="11">
        <f t="shared" si="813"/>
        <v>-0.51338964125207898</v>
      </c>
      <c r="R810" s="2"/>
      <c r="S810" s="2"/>
      <c r="T810" s="15">
        <f t="shared" si="818"/>
        <v>-0.51338964125207898</v>
      </c>
      <c r="U810" s="15">
        <f t="shared" si="814"/>
        <v>-0.51618224006333469</v>
      </c>
      <c r="V810" s="15">
        <f t="shared" si="815"/>
        <v>-0.51622164794914527</v>
      </c>
      <c r="W810" s="15">
        <f t="shared" si="816"/>
        <v>-0.51905298145933265</v>
      </c>
      <c r="X810" s="19">
        <f t="shared" si="819"/>
        <v>-0.27925988112557487</v>
      </c>
      <c r="Y810" s="19">
        <f t="shared" si="820"/>
        <v>-0.28320066970663116</v>
      </c>
      <c r="Z810" s="19">
        <f t="shared" si="821"/>
        <v>-0.28316701036268177</v>
      </c>
      <c r="AA810" s="19">
        <f t="shared" si="817"/>
        <v>-0.287193476603534</v>
      </c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</row>
    <row r="811" spans="1:52" ht="17" x14ac:dyDescent="0.4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11">
        <f t="shared" si="811"/>
        <v>16.039999999999747</v>
      </c>
      <c r="P811" s="11">
        <f t="shared" si="812"/>
        <v>1.4590574520602595</v>
      </c>
      <c r="Q811" s="11">
        <f t="shared" si="813"/>
        <v>-0.51905360364497144</v>
      </c>
      <c r="R811" s="2"/>
      <c r="S811" s="2"/>
      <c r="T811" s="15">
        <f t="shared" si="818"/>
        <v>-0.51905360364497144</v>
      </c>
      <c r="U811" s="15">
        <f t="shared" si="814"/>
        <v>-0.52192551898700801</v>
      </c>
      <c r="V811" s="15">
        <f t="shared" si="815"/>
        <v>-0.52196660097923642</v>
      </c>
      <c r="W811" s="15">
        <f t="shared" si="816"/>
        <v>-0.52487893727320523</v>
      </c>
      <c r="X811" s="19">
        <f t="shared" si="819"/>
        <v>-0.28719153420365306</v>
      </c>
      <c r="Y811" s="19">
        <f t="shared" si="820"/>
        <v>-0.29129973342650217</v>
      </c>
      <c r="Z811" s="19">
        <f t="shared" si="821"/>
        <v>-0.29126668141168754</v>
      </c>
      <c r="AA811" s="19">
        <f t="shared" si="817"/>
        <v>-0.29546491291382582</v>
      </c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</row>
    <row r="812" spans="1:52" ht="17" x14ac:dyDescent="0.4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11">
        <f t="shared" si="811"/>
        <v>16.059999999999746</v>
      </c>
      <c r="P812" s="11">
        <f t="shared" si="812"/>
        <v>1.4486183961240906</v>
      </c>
      <c r="Q812" s="11">
        <f t="shared" si="813"/>
        <v>-0.52487956790095092</v>
      </c>
      <c r="R812" s="2"/>
      <c r="S812" s="2"/>
      <c r="T812" s="15">
        <f t="shared" si="818"/>
        <v>-0.52487956790095092</v>
      </c>
      <c r="U812" s="15">
        <f t="shared" si="814"/>
        <v>-0.52783419753929928</v>
      </c>
      <c r="V812" s="15">
        <f t="shared" si="815"/>
        <v>-0.52787704134907665</v>
      </c>
      <c r="W812" s="15">
        <f t="shared" si="816"/>
        <v>-0.5308738682748817</v>
      </c>
      <c r="X812" s="19">
        <f t="shared" si="819"/>
        <v>-0.29546296383483539</v>
      </c>
      <c r="Y812" s="19">
        <f t="shared" si="820"/>
        <v>-0.29974734481257359</v>
      </c>
      <c r="Z812" s="19">
        <f t="shared" si="821"/>
        <v>-0.29971501869654094</v>
      </c>
      <c r="AA812" s="19">
        <f t="shared" si="817"/>
        <v>-0.30409407446370551</v>
      </c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</row>
    <row r="813" spans="1:52" ht="17" x14ac:dyDescent="0.4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11">
        <f t="shared" si="811"/>
        <v>16.079999999999746</v>
      </c>
      <c r="P813" s="11">
        <f t="shared" si="812"/>
        <v>1.438061143077582</v>
      </c>
      <c r="Q813" s="11">
        <f t="shared" si="813"/>
        <v>-0.53087450711867346</v>
      </c>
      <c r="R813" s="2"/>
      <c r="S813" s="2"/>
      <c r="T813" s="15">
        <f t="shared" si="818"/>
        <v>-0.53087450711867346</v>
      </c>
      <c r="U813" s="15">
        <f t="shared" si="814"/>
        <v>-0.53391542830715977</v>
      </c>
      <c r="V813" s="15">
        <f t="shared" si="815"/>
        <v>-0.53396012745046972</v>
      </c>
      <c r="W813" s="15">
        <f t="shared" si="816"/>
        <v>-0.53704511836792967</v>
      </c>
      <c r="X813" s="19">
        <f t="shared" si="819"/>
        <v>-0.3040921188486343</v>
      </c>
      <c r="Y813" s="19">
        <f t="shared" si="820"/>
        <v>-0.3085620331796306</v>
      </c>
      <c r="Z813" s="19">
        <f t="shared" si="821"/>
        <v>-0.30853056246281141</v>
      </c>
      <c r="AA813" s="19">
        <f t="shared" si="817"/>
        <v>-0.31310010195187243</v>
      </c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</row>
    <row r="814" spans="1:52" ht="17" x14ac:dyDescent="0.4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11">
        <f t="shared" si="811"/>
        <v>16.099999999999746</v>
      </c>
      <c r="P814" s="11">
        <f t="shared" si="812"/>
        <v>1.4273822406209091</v>
      </c>
      <c r="Q814" s="11">
        <f t="shared" si="813"/>
        <v>-0.53704576515895808</v>
      </c>
      <c r="R814" s="2"/>
      <c r="S814" s="2"/>
      <c r="T814" s="15">
        <f t="shared" si="818"/>
        <v>-0.53704576515895808</v>
      </c>
      <c r="U814" s="15">
        <f t="shared" si="814"/>
        <v>-0.54017674655786607</v>
      </c>
      <c r="V814" s="15">
        <f t="shared" si="815"/>
        <v>-0.54022340075585684</v>
      </c>
      <c r="W814" s="15">
        <f t="shared" si="816"/>
        <v>-0.54340042687843471</v>
      </c>
      <c r="X814" s="19">
        <f t="shared" si="819"/>
        <v>-0.31309813989080348</v>
      </c>
      <c r="Y814" s="19">
        <f t="shared" si="820"/>
        <v>-0.31776355968987602</v>
      </c>
      <c r="Z814" s="19">
        <f t="shared" si="821"/>
        <v>-0.31773308597382965</v>
      </c>
      <c r="AA814" s="19">
        <f t="shared" si="817"/>
        <v>-0.32250341084331446</v>
      </c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</row>
    <row r="815" spans="1:52" ht="17" x14ac:dyDescent="0.4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11">
        <f t="shared" ref="O815:O878" si="822">O814+$D$8</f>
        <v>16.119999999999745</v>
      </c>
      <c r="P815" s="11">
        <f t="shared" ref="P815:P878" si="823">P814+($D$8/6)*(T814+2*U814+2*V814+W814)</f>
        <v>1.4165780856653596</v>
      </c>
      <c r="Q815" s="11">
        <f t="shared" ref="Q815:Q878" si="824">Q814+($D$8/6)*(X814+2*Y814+2*Z814+AA814)</f>
        <v>-0.5434010812991632</v>
      </c>
      <c r="R815" s="2"/>
      <c r="S815" s="2"/>
      <c r="T815" s="15">
        <f t="shared" si="818"/>
        <v>-0.5434010812991632</v>
      </c>
      <c r="U815" s="15">
        <f t="shared" ref="U815:U878" si="825">$Q815+X815*$D$8/2</f>
        <v>-0.54662609572282783</v>
      </c>
      <c r="V815" s="15">
        <f t="shared" ref="V815:V878" si="826">$Q815+Y815*$D$8/2</f>
        <v>-0.5466748113363803</v>
      </c>
      <c r="W815" s="15">
        <f t="shared" ref="W815:W878" si="827">$Q815+Z815*$D$8</f>
        <v>-0.54994795493883619</v>
      </c>
      <c r="X815" s="19">
        <f t="shared" si="819"/>
        <v>-0.3225014423664645</v>
      </c>
      <c r="Y815" s="19">
        <f t="shared" ref="Y815:Y878" si="828">-$K$3*(($P815+T815*$D$8/2)^2-1)*($Q815+X815*$D$8/2)-($K$4^2)*($P815+T815*$D$8/2)</f>
        <v>-0.32737300372170441</v>
      </c>
      <c r="Z815" s="19">
        <f t="shared" ref="Z815:Z878" si="829">-$K$3*(($P815+U815*$D$8/2)^2-1)*($Q815+Y815*$D$8/2)-($K$4^2)*($P815+U815*$D$8/2)</f>
        <v>-0.32734368198364816</v>
      </c>
      <c r="AA815" s="19">
        <f t="shared" ref="AA815:AA878" si="830">-$K$3*(($P815+V815*$D$8)^2-1)*($Q815+Z815*$D$8)-($K$4^2)*($P815+V815*$D$8)</f>
        <v>-0.33232578140142643</v>
      </c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</row>
    <row r="816" spans="1:52" ht="17" x14ac:dyDescent="0.4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11">
        <f t="shared" si="822"/>
        <v>16.139999999999745</v>
      </c>
      <c r="P816" s="11">
        <f t="shared" si="823"/>
        <v>1.4056449161641715</v>
      </c>
      <c r="Q816" s="11">
        <f t="shared" si="824"/>
        <v>-0.54994861661642513</v>
      </c>
      <c r="R816" s="2"/>
      <c r="S816" s="2"/>
      <c r="T816" s="15">
        <f t="shared" si="818"/>
        <v>-0.54994861661642513</v>
      </c>
      <c r="U816" s="15">
        <f t="shared" si="825"/>
        <v>-0.55327185468113216</v>
      </c>
      <c r="V816" s="15">
        <f t="shared" si="826"/>
        <v>-0.55332274518231017</v>
      </c>
      <c r="W816" s="15">
        <f t="shared" si="827"/>
        <v>-0.5566963137478681</v>
      </c>
      <c r="X816" s="19">
        <f t="shared" si="819"/>
        <v>-0.33232380647070547</v>
      </c>
      <c r="Y816" s="19">
        <f t="shared" si="828"/>
        <v>-0.33741285658850928</v>
      </c>
      <c r="Z816" s="19">
        <f t="shared" si="829"/>
        <v>-0.33738485657214556</v>
      </c>
      <c r="AA816" s="19">
        <f t="shared" si="830"/>
        <v>-0.34259045635768026</v>
      </c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</row>
    <row r="817" spans="1:52" ht="17" x14ac:dyDescent="0.4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11">
        <f t="shared" si="822"/>
        <v>16.159999999999744</v>
      </c>
      <c r="P817" s="11">
        <f t="shared" si="823"/>
        <v>1.394578802397201</v>
      </c>
      <c r="Q817" s="11">
        <f t="shared" si="824"/>
        <v>-0.5566969822469241</v>
      </c>
      <c r="R817" s="2"/>
      <c r="S817" s="2"/>
      <c r="T817" s="15">
        <f t="shared" si="818"/>
        <v>-0.5566969822469241</v>
      </c>
      <c r="U817" s="15">
        <f t="shared" si="825"/>
        <v>-0.56012286699548963</v>
      </c>
      <c r="V817" s="15">
        <f t="shared" si="826"/>
        <v>-0.56017605347874855</v>
      </c>
      <c r="W817" s="15">
        <f t="shared" si="827"/>
        <v>-0.56365459486528924</v>
      </c>
      <c r="X817" s="19">
        <f t="shared" si="819"/>
        <v>-0.34258847485655264</v>
      </c>
      <c r="Y817" s="19">
        <f t="shared" si="828"/>
        <v>-0.34790712318244243</v>
      </c>
      <c r="Z817" s="19">
        <f t="shared" si="829"/>
        <v>-0.34788063091825516</v>
      </c>
      <c r="AA817" s="19">
        <f t="shared" si="830"/>
        <v>-0.35332224682062296</v>
      </c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</row>
    <row r="818" spans="1:52" ht="17" x14ac:dyDescent="0.4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11">
        <f t="shared" si="822"/>
        <v>16.179999999999744</v>
      </c>
      <c r="P818" s="11">
        <f t="shared" si="823"/>
        <v>1.3833756376703321</v>
      </c>
      <c r="Q818" s="11">
        <f t="shared" si="824"/>
        <v>-0.56365526967985269</v>
      </c>
      <c r="R818" s="2"/>
      <c r="S818" s="2"/>
      <c r="T818" s="15">
        <f t="shared" si="818"/>
        <v>-0.56365526967985269</v>
      </c>
      <c r="U818" s="15">
        <f t="shared" si="825"/>
        <v>-0.56718847226527358</v>
      </c>
      <c r="V818" s="15">
        <f t="shared" si="826"/>
        <v>-0.56724408400156656</v>
      </c>
      <c r="W818" s="15">
        <f t="shared" si="827"/>
        <v>-0.57083240271266811</v>
      </c>
      <c r="X818" s="19">
        <f t="shared" si="819"/>
        <v>-0.35332025854209248</v>
      </c>
      <c r="Y818" s="19">
        <f t="shared" si="828"/>
        <v>-0.35888143217138579</v>
      </c>
      <c r="Z818" s="19">
        <f t="shared" si="829"/>
        <v>-0.35885665164077052</v>
      </c>
      <c r="AA818" s="19">
        <f t="shared" si="830"/>
        <v>-0.36454764708099807</v>
      </c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</row>
    <row r="819" spans="1:52" ht="17" x14ac:dyDescent="0.4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11">
        <f t="shared" si="822"/>
        <v>16.199999999999743</v>
      </c>
      <c r="P819" s="11">
        <f t="shared" si="823"/>
        <v>1.3720311283872448</v>
      </c>
      <c r="Q819" s="11">
        <f t="shared" si="824"/>
        <v>-0.57083308325734405</v>
      </c>
      <c r="R819" s="2"/>
      <c r="S819" s="2"/>
      <c r="T819" s="15">
        <f t="shared" si="818"/>
        <v>-0.57083308325734405</v>
      </c>
      <c r="U819" s="15">
        <f t="shared" si="825"/>
        <v>-0.57447853977447894</v>
      </c>
      <c r="V819" s="15">
        <f t="shared" si="826"/>
        <v>-0.57453671481168311</v>
      </c>
      <c r="W819" s="15">
        <f t="shared" si="827"/>
        <v>-0.57823988946520066</v>
      </c>
      <c r="X819" s="19">
        <f t="shared" si="819"/>
        <v>-0.36454565171348685</v>
      </c>
      <c r="Y819" s="19">
        <f t="shared" si="828"/>
        <v>-0.3703631554339093</v>
      </c>
      <c r="Z819" s="19">
        <f t="shared" si="829"/>
        <v>-0.37034031039283222</v>
      </c>
      <c r="AA819" s="19">
        <f t="shared" si="830"/>
        <v>-0.37629495902801036</v>
      </c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</row>
    <row r="820" spans="1:52" ht="17" x14ac:dyDescent="0.4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11">
        <f t="shared" si="822"/>
        <v>16.219999999999743</v>
      </c>
      <c r="P820" s="11">
        <f t="shared" si="823"/>
        <v>1.3605407834475953</v>
      </c>
      <c r="Q820" s="11">
        <f t="shared" si="824"/>
        <v>-0.57824057506532733</v>
      </c>
      <c r="R820" s="2"/>
      <c r="S820" s="2"/>
      <c r="T820" s="15">
        <f t="shared" si="818"/>
        <v>-0.57824057506532733</v>
      </c>
      <c r="U820" s="15">
        <f t="shared" si="825"/>
        <v>-0.58200350462671613</v>
      </c>
      <c r="V820" s="15">
        <f t="shared" si="826"/>
        <v>-0.58206439044009584</v>
      </c>
      <c r="W820" s="15">
        <f t="shared" si="827"/>
        <v>-0.58588779253445067</v>
      </c>
      <c r="X820" s="19">
        <f t="shared" si="819"/>
        <v>-0.37629295613887737</v>
      </c>
      <c r="Y820" s="19">
        <f t="shared" si="828"/>
        <v>-0.38238153747684789</v>
      </c>
      <c r="Z820" s="19">
        <f t="shared" si="829"/>
        <v>-0.38236087345616643</v>
      </c>
      <c r="AA820" s="19">
        <f t="shared" si="830"/>
        <v>-0.38859442695332413</v>
      </c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</row>
    <row r="821" spans="1:52" ht="17" x14ac:dyDescent="0.4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11">
        <f t="shared" si="822"/>
        <v>16.239999999999743</v>
      </c>
      <c r="P821" s="11">
        <f t="shared" si="823"/>
        <v>1.3488999029218174</v>
      </c>
      <c r="Q821" s="11">
        <f t="shared" si="824"/>
        <v>-0.58588848241518809</v>
      </c>
      <c r="R821" s="2"/>
      <c r="S821" s="2"/>
      <c r="T821" s="15">
        <f t="shared" si="818"/>
        <v>-0.58588848241518809</v>
      </c>
      <c r="U821" s="15">
        <f t="shared" si="825"/>
        <v>-0.58977440657488533</v>
      </c>
      <c r="V821" s="15">
        <f t="shared" si="826"/>
        <v>-0.58983816077162043</v>
      </c>
      <c r="W821" s="15">
        <f t="shared" si="827"/>
        <v>-0.59378747485807704</v>
      </c>
      <c r="X821" s="19">
        <f t="shared" si="819"/>
        <v>-0.38859241596972305</v>
      </c>
      <c r="Y821" s="19">
        <f t="shared" si="828"/>
        <v>-0.39496783564323945</v>
      </c>
      <c r="Z821" s="19">
        <f t="shared" si="829"/>
        <v>-0.39494962214444451</v>
      </c>
      <c r="AA821" s="19">
        <f t="shared" si="830"/>
        <v>-0.40147838358423726</v>
      </c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</row>
    <row r="822" spans="1:52" ht="17" x14ac:dyDescent="0.4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11">
        <f t="shared" si="822"/>
        <v>16.259999999999742</v>
      </c>
      <c r="P822" s="11">
        <f t="shared" si="823"/>
        <v>1.3371035659485964</v>
      </c>
      <c r="Q822" s="11">
        <f t="shared" si="824"/>
        <v>-0.59378816813228585</v>
      </c>
      <c r="R822" s="2"/>
      <c r="S822" s="2"/>
      <c r="T822" s="15">
        <f t="shared" si="818"/>
        <v>-0.59378816813228585</v>
      </c>
      <c r="U822" s="15">
        <f t="shared" si="825"/>
        <v>-0.59780293176999566</v>
      </c>
      <c r="V822" s="15">
        <f t="shared" si="826"/>
        <v>-0.59786972285213358</v>
      </c>
      <c r="W822" s="15">
        <f t="shared" si="827"/>
        <v>-0.60195096823011851</v>
      </c>
      <c r="X822" s="19">
        <f t="shared" si="819"/>
        <v>-0.40147636377097817</v>
      </c>
      <c r="Y822" s="19">
        <f t="shared" si="828"/>
        <v>-0.40815547198477142</v>
      </c>
      <c r="Z822" s="19">
        <f t="shared" si="829"/>
        <v>-0.40814000489163216</v>
      </c>
      <c r="AA822" s="19">
        <f t="shared" si="830"/>
        <v>-0.41498140825548935</v>
      </c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</row>
    <row r="823" spans="1:52" ht="17" x14ac:dyDescent="0.4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11">
        <f t="shared" si="822"/>
        <v>16.279999999999742</v>
      </c>
      <c r="P823" s="11">
        <f t="shared" si="823"/>
        <v>1.3251466177965741</v>
      </c>
      <c r="Q823" s="11">
        <f t="shared" si="824"/>
        <v>-0.60195166388488341</v>
      </c>
      <c r="R823" s="2"/>
      <c r="S823" s="2"/>
      <c r="T823" s="15">
        <f t="shared" si="818"/>
        <v>-0.60195166388488341</v>
      </c>
      <c r="U823" s="15">
        <f t="shared" si="825"/>
        <v>-0.60610145767177848</v>
      </c>
      <c r="V823" s="15">
        <f t="shared" si="826"/>
        <v>-0.60617146586230608</v>
      </c>
      <c r="W823" s="15">
        <f t="shared" si="827"/>
        <v>-0.61039101992429923</v>
      </c>
      <c r="X823" s="19">
        <f t="shared" si="819"/>
        <v>-0.41497937868950585</v>
      </c>
      <c r="Y823" s="19">
        <f t="shared" si="828"/>
        <v>-0.4219801977422718</v>
      </c>
      <c r="Z823" s="19">
        <f t="shared" si="829"/>
        <v>-0.42196780197079331</v>
      </c>
      <c r="AA823" s="19">
        <f t="shared" si="830"/>
        <v>-0.42914049820005318</v>
      </c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</row>
    <row r="824" spans="1:52" ht="17" x14ac:dyDescent="0.4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11">
        <f t="shared" si="822"/>
        <v>16.299999999999741</v>
      </c>
      <c r="P824" s="11">
        <f t="shared" si="823"/>
        <v>1.3130236560269828</v>
      </c>
      <c r="Q824" s="11">
        <f t="shared" si="824"/>
        <v>-0.61039171680593574</v>
      </c>
      <c r="R824" s="2"/>
      <c r="S824" s="2"/>
      <c r="T824" s="15">
        <f t="shared" si="818"/>
        <v>-0.61039171680593574</v>
      </c>
      <c r="U824" s="15">
        <f t="shared" si="825"/>
        <v>-0.61468310138334614</v>
      </c>
      <c r="V824" s="15">
        <f t="shared" si="826"/>
        <v>-0.61475651952043486</v>
      </c>
      <c r="W824" s="15">
        <f t="shared" si="827"/>
        <v>-0.61912114288315656</v>
      </c>
      <c r="X824" s="19">
        <f t="shared" si="819"/>
        <v>-0.42913845774103931</v>
      </c>
      <c r="Y824" s="19">
        <f t="shared" si="828"/>
        <v>-0.43648027144991297</v>
      </c>
      <c r="Z824" s="19">
        <f t="shared" si="829"/>
        <v>-0.43647130386104249</v>
      </c>
      <c r="AA824" s="19">
        <f t="shared" si="830"/>
        <v>-0.44399525401259177</v>
      </c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</row>
    <row r="825" spans="1:52" ht="17" x14ac:dyDescent="0.4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11">
        <f t="shared" si="822"/>
        <v>16.319999999999741</v>
      </c>
      <c r="P825" s="11">
        <f t="shared" si="823"/>
        <v>1.3007290156886606</v>
      </c>
      <c r="Q825" s="11">
        <f t="shared" si="824"/>
        <v>-0.61912183968052092</v>
      </c>
      <c r="R825" s="2"/>
      <c r="S825" s="2"/>
      <c r="T825" s="15">
        <f t="shared" si="818"/>
        <v>-0.61912183968052092</v>
      </c>
      <c r="U825" s="15">
        <f t="shared" si="825"/>
        <v>-0.62356177169321392</v>
      </c>
      <c r="V825" s="15">
        <f t="shared" si="826"/>
        <v>-0.62363880619805057</v>
      </c>
      <c r="W825" s="15">
        <f t="shared" si="827"/>
        <v>-0.62815566976761528</v>
      </c>
      <c r="X825" s="19">
        <f t="shared" si="819"/>
        <v>-0.4439932012692972</v>
      </c>
      <c r="Y825" s="19">
        <f t="shared" si="828"/>
        <v>-0.45169665175296414</v>
      </c>
      <c r="Z825" s="19">
        <f t="shared" si="829"/>
        <v>-0.45169150435471495</v>
      </c>
      <c r="AA825" s="19">
        <f t="shared" si="830"/>
        <v>-0.4595880804143061</v>
      </c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</row>
    <row r="826" spans="1:52" ht="17" x14ac:dyDescent="0.4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11">
        <f t="shared" si="822"/>
        <v>16.339999999999741</v>
      </c>
      <c r="P826" s="11">
        <f t="shared" si="823"/>
        <v>1.288256753471225</v>
      </c>
      <c r="Q826" s="11">
        <f t="shared" si="824"/>
        <v>-0.62815636499351746</v>
      </c>
      <c r="R826" s="2"/>
      <c r="S826" s="2"/>
      <c r="T826" s="15">
        <f t="shared" si="818"/>
        <v>-0.62815636499351746</v>
      </c>
      <c r="U826" s="15">
        <f t="shared" si="825"/>
        <v>-0.63275222513057661</v>
      </c>
      <c r="V826" s="15">
        <f t="shared" si="826"/>
        <v>-0.63283309705456181</v>
      </c>
      <c r="W826" s="15">
        <f t="shared" si="827"/>
        <v>-0.63750981118496608</v>
      </c>
      <c r="X826" s="19">
        <f t="shared" si="819"/>
        <v>-0.45958601370591412</v>
      </c>
      <c r="Y826" s="19">
        <f t="shared" si="828"/>
        <v>-0.46767320610444074</v>
      </c>
      <c r="Z826" s="19">
        <f t="shared" si="829"/>
        <v>-0.46767230957243378</v>
      </c>
      <c r="AA826" s="19">
        <f t="shared" si="830"/>
        <v>-0.47596440352367353</v>
      </c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</row>
    <row r="827" spans="1:52" ht="17" x14ac:dyDescent="0.4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11">
        <f t="shared" si="822"/>
        <v>16.35999999999974</v>
      </c>
      <c r="P827" s="11">
        <f t="shared" si="823"/>
        <v>1.2756006307360626</v>
      </c>
      <c r="Q827" s="11">
        <f t="shared" si="824"/>
        <v>-0.63751050315546187</v>
      </c>
      <c r="R827" s="2"/>
      <c r="S827" s="2"/>
      <c r="T827" s="15">
        <f t="shared" si="818"/>
        <v>-0.63751050315546187</v>
      </c>
      <c r="U827" s="15">
        <f t="shared" si="825"/>
        <v>-0.64227012636381797</v>
      </c>
      <c r="V827" s="15">
        <f t="shared" si="826"/>
        <v>-0.64235507252127722</v>
      </c>
      <c r="W827" s="15">
        <f t="shared" si="827"/>
        <v>-0.6471997184380508</v>
      </c>
      <c r="X827" s="19">
        <f t="shared" si="819"/>
        <v>-0.47596232083561407</v>
      </c>
      <c r="Y827" s="19">
        <f t="shared" si="828"/>
        <v>-0.48445693658153921</v>
      </c>
      <c r="Z827" s="19">
        <f t="shared" si="829"/>
        <v>-0.48446076412944894</v>
      </c>
      <c r="AA827" s="19">
        <f t="shared" si="830"/>
        <v>-0.49317290591268492</v>
      </c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</row>
    <row r="828" spans="1:52" ht="17" x14ac:dyDescent="0.4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11">
        <f t="shared" si="822"/>
        <v>16.37999999999974</v>
      </c>
      <c r="P828" s="11">
        <f t="shared" si="823"/>
        <v>1.2627540953381835</v>
      </c>
      <c r="Q828" s="11">
        <f t="shared" si="824"/>
        <v>-0.64720040524936284</v>
      </c>
      <c r="R828" s="2"/>
      <c r="S828" s="2"/>
      <c r="T828" s="15">
        <f t="shared" si="818"/>
        <v>-0.64720040524936284</v>
      </c>
      <c r="U828" s="15">
        <f t="shared" si="825"/>
        <v>-0.65213211329782428</v>
      </c>
      <c r="V828" s="15">
        <f t="shared" si="826"/>
        <v>-0.65222138749073089</v>
      </c>
      <c r="W828" s="15">
        <f t="shared" si="827"/>
        <v>-0.65724255116477859</v>
      </c>
      <c r="X828" s="19">
        <f t="shared" si="819"/>
        <v>-0.49317080484614617</v>
      </c>
      <c r="Y828" s="19">
        <f t="shared" si="828"/>
        <v>-0.50209822413680638</v>
      </c>
      <c r="Z828" s="19">
        <f t="shared" si="829"/>
        <v>-0.50210729577078805</v>
      </c>
      <c r="AA828" s="19">
        <f t="shared" si="830"/>
        <v>-0.51126578080075058</v>
      </c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</row>
    <row r="829" spans="1:52" ht="17" x14ac:dyDescent="0.4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11">
        <f t="shared" si="822"/>
        <v>16.399999999999739</v>
      </c>
      <c r="P829" s="11">
        <f t="shared" si="823"/>
        <v>1.2497102621448792</v>
      </c>
      <c r="Q829" s="11">
        <f t="shared" si="824"/>
        <v>-0.65724323066756984</v>
      </c>
      <c r="R829" s="2"/>
      <c r="S829" s="2"/>
      <c r="T829" s="15">
        <f t="shared" si="818"/>
        <v>-0.65724323066756984</v>
      </c>
      <c r="U829" s="15">
        <f t="shared" si="825"/>
        <v>-0.66235586725272033</v>
      </c>
      <c r="V829" s="15">
        <f t="shared" si="826"/>
        <v>-0.66244974159426273</v>
      </c>
      <c r="W829" s="15">
        <f t="shared" si="827"/>
        <v>-0.6676565502648325</v>
      </c>
      <c r="X829" s="19">
        <f t="shared" si="819"/>
        <v>-0.51126365851505262</v>
      </c>
      <c r="Y829" s="19">
        <f t="shared" si="828"/>
        <v>-0.52065109266928666</v>
      </c>
      <c r="Z829" s="19">
        <f t="shared" si="829"/>
        <v>-0.52066597986313334</v>
      </c>
      <c r="AA829" s="19">
        <f t="shared" si="830"/>
        <v>-0.53029900680590381</v>
      </c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</row>
    <row r="830" spans="1:52" ht="17" x14ac:dyDescent="0.4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11">
        <f t="shared" si="822"/>
        <v>16.419999999999739</v>
      </c>
      <c r="P830" s="11">
        <f t="shared" si="823"/>
        <v>1.2364618921494581</v>
      </c>
      <c r="Q830" s="11">
        <f t="shared" si="824"/>
        <v>-0.66765722003552253</v>
      </c>
      <c r="R830" s="2"/>
      <c r="S830" s="2"/>
      <c r="T830" s="15">
        <f t="shared" si="818"/>
        <v>-0.66765722003552253</v>
      </c>
      <c r="U830" s="15">
        <f t="shared" si="825"/>
        <v>-0.67296018863505058</v>
      </c>
      <c r="V830" s="15">
        <f t="shared" si="826"/>
        <v>-0.67305895497916923</v>
      </c>
      <c r="W830" s="15">
        <f t="shared" si="827"/>
        <v>-0.67846111653942476</v>
      </c>
      <c r="X830" s="19">
        <f t="shared" si="819"/>
        <v>-0.53029685995280318</v>
      </c>
      <c r="Y830" s="19">
        <f t="shared" si="828"/>
        <v>-0.54017349436466566</v>
      </c>
      <c r="Z830" s="19">
        <f t="shared" si="829"/>
        <v>-0.54019482519511275</v>
      </c>
      <c r="AA830" s="19">
        <f t="shared" si="830"/>
        <v>-0.55033264473204335</v>
      </c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</row>
    <row r="831" spans="1:52" ht="17" x14ac:dyDescent="0.4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11">
        <f t="shared" si="822"/>
        <v>16.439999999999738</v>
      </c>
      <c r="P831" s="11">
        <f t="shared" si="823"/>
        <v>1.2230013700701134</v>
      </c>
      <c r="Q831" s="11">
        <f t="shared" si="824"/>
        <v>-0.67846177384820383</v>
      </c>
      <c r="R831" s="2"/>
      <c r="S831" s="2"/>
      <c r="T831" s="15">
        <f t="shared" si="818"/>
        <v>-0.67846177384820383</v>
      </c>
      <c r="U831" s="15">
        <f t="shared" si="825"/>
        <v>-0.68396507854201305</v>
      </c>
      <c r="V831" s="15">
        <f t="shared" si="826"/>
        <v>-0.68406905002627116</v>
      </c>
      <c r="W831" s="15">
        <f t="shared" si="827"/>
        <v>-0.68967689550002409</v>
      </c>
      <c r="X831" s="19">
        <f t="shared" si="819"/>
        <v>-0.55033046938091801</v>
      </c>
      <c r="Y831" s="19">
        <f t="shared" si="828"/>
        <v>-0.56072761780673874</v>
      </c>
      <c r="Z831" s="19">
        <f t="shared" si="829"/>
        <v>-0.56075608259101173</v>
      </c>
      <c r="AA831" s="19">
        <f t="shared" si="830"/>
        <v>-0.57143115791734822</v>
      </c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</row>
    <row r="832" spans="1:52" ht="17" x14ac:dyDescent="0.4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11">
        <f t="shared" si="822"/>
        <v>16.459999999999738</v>
      </c>
      <c r="P832" s="11">
        <f t="shared" si="823"/>
        <v>1.2093206803151642</v>
      </c>
      <c r="Q832" s="11">
        <f t="shared" si="824"/>
        <v>-0.68967753727518311</v>
      </c>
      <c r="R832" s="2"/>
      <c r="S832" s="2"/>
      <c r="T832" s="15">
        <f t="shared" si="818"/>
        <v>-0.68967753727518311</v>
      </c>
      <c r="U832" s="15">
        <f t="shared" si="825"/>
        <v>-0.69539182676988387</v>
      </c>
      <c r="V832" s="15">
        <f t="shared" si="826"/>
        <v>-0.69550133947918991</v>
      </c>
      <c r="W832" s="15">
        <f t="shared" si="827"/>
        <v>-0.70132586883280024</v>
      </c>
      <c r="X832" s="19">
        <f t="shared" si="819"/>
        <v>-0.57142894947007217</v>
      </c>
      <c r="Y832" s="19">
        <f t="shared" si="828"/>
        <v>-0.58238022040067783</v>
      </c>
      <c r="Z832" s="19">
        <f t="shared" si="829"/>
        <v>-0.58241657788085477</v>
      </c>
      <c r="AA832" s="19">
        <f t="shared" si="830"/>
        <v>-0.59366375769708835</v>
      </c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</row>
    <row r="833" spans="1:52" ht="17" x14ac:dyDescent="0.4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11">
        <f t="shared" si="822"/>
        <v>16.479999999999738</v>
      </c>
      <c r="P833" s="11">
        <f t="shared" si="823"/>
        <v>1.1954113811864771</v>
      </c>
      <c r="Q833" s="11">
        <f t="shared" si="824"/>
        <v>-0.70132649162095051</v>
      </c>
      <c r="R833" s="2"/>
      <c r="S833" s="2"/>
      <c r="T833" s="15">
        <f t="shared" si="818"/>
        <v>-0.70132649162095051</v>
      </c>
      <c r="U833" s="15">
        <f t="shared" si="825"/>
        <v>-0.70726310672886339</v>
      </c>
      <c r="V833" s="15">
        <f t="shared" si="826"/>
        <v>-0.70737852148760116</v>
      </c>
      <c r="W833" s="15">
        <f t="shared" si="827"/>
        <v>-0.71343145303667199</v>
      </c>
      <c r="X833" s="19">
        <f t="shared" si="819"/>
        <v>-0.59366151079128993</v>
      </c>
      <c r="Y833" s="19">
        <f t="shared" si="828"/>
        <v>-0.60520298666506023</v>
      </c>
      <c r="Z833" s="19">
        <f t="shared" si="829"/>
        <v>-0.60524807078607434</v>
      </c>
      <c r="AA833" s="19">
        <f t="shared" si="830"/>
        <v>-0.61710477553675835</v>
      </c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</row>
    <row r="834" spans="1:52" ht="17" x14ac:dyDescent="0.4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11">
        <f t="shared" si="822"/>
        <v>16.499999999999737</v>
      </c>
      <c r="P834" s="11">
        <f t="shared" si="823"/>
        <v>1.1812645771828418</v>
      </c>
      <c r="Q834" s="11">
        <f t="shared" si="824"/>
        <v>-0.71343205295838485</v>
      </c>
      <c r="R834" s="2"/>
      <c r="S834" s="2"/>
      <c r="T834" s="15">
        <f t="shared" si="818"/>
        <v>-0.71343205295838485</v>
      </c>
      <c r="U834" s="15">
        <f t="shared" si="825"/>
        <v>-0.71960307779774468</v>
      </c>
      <c r="V834" s="15">
        <f t="shared" si="826"/>
        <v>-0.71972478209774982</v>
      </c>
      <c r="W834" s="15">
        <f t="shared" si="827"/>
        <v>-0.72601860578371269</v>
      </c>
      <c r="X834" s="19">
        <f t="shared" si="819"/>
        <v>-0.61710248393598233</v>
      </c>
      <c r="Y834" s="19">
        <f t="shared" si="828"/>
        <v>-0.62927291393649198</v>
      </c>
      <c r="Z834" s="19">
        <f t="shared" si="829"/>
        <v>-0.62932764126638951</v>
      </c>
      <c r="AA834" s="19">
        <f t="shared" si="830"/>
        <v>-0.64183406335950421</v>
      </c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</row>
    <row r="835" spans="1:52" ht="17" x14ac:dyDescent="0.4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11">
        <f t="shared" si="822"/>
        <v>16.519999999999737</v>
      </c>
      <c r="P835" s="11">
        <f t="shared" si="823"/>
        <v>1.1668708892543982</v>
      </c>
      <c r="Q835" s="11">
        <f t="shared" si="824"/>
        <v>-0.72601917848405573</v>
      </c>
      <c r="R835" s="2"/>
      <c r="S835" s="2"/>
      <c r="T835" s="15">
        <f t="shared" si="818"/>
        <v>-0.72601917848405573</v>
      </c>
      <c r="U835" s="15">
        <f t="shared" si="825"/>
        <v>-0.73243749568234218</v>
      </c>
      <c r="V835" s="15">
        <f t="shared" si="826"/>
        <v>-0.73256590575383163</v>
      </c>
      <c r="W835" s="15">
        <f t="shared" si="827"/>
        <v>-0.73911394058045121</v>
      </c>
      <c r="X835" s="19">
        <f t="shared" si="819"/>
        <v>-0.64183171982865028</v>
      </c>
      <c r="Y835" s="19">
        <f t="shared" si="828"/>
        <v>-0.65467272697758883</v>
      </c>
      <c r="Z835" s="19">
        <f t="shared" si="829"/>
        <v>-0.6547381048197749</v>
      </c>
      <c r="AA835" s="19">
        <f t="shared" si="830"/>
        <v>-0.66793742351368413</v>
      </c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</row>
    <row r="836" spans="1:52" ht="17" x14ac:dyDescent="0.4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11">
        <f t="shared" si="822"/>
        <v>16.539999999999736</v>
      </c>
      <c r="P836" s="11">
        <f t="shared" si="823"/>
        <v>1.152220422847942</v>
      </c>
      <c r="Q836" s="11">
        <f t="shared" si="824"/>
        <v>-0.73911448117384593</v>
      </c>
      <c r="R836" s="2"/>
      <c r="S836" s="2"/>
      <c r="T836" s="15">
        <f t="shared" si="818"/>
        <v>-0.73911448117384593</v>
      </c>
      <c r="U836" s="15">
        <f t="shared" si="825"/>
        <v>-0.74579383137062505</v>
      </c>
      <c r="V836" s="15">
        <f t="shared" si="826"/>
        <v>-0.74592939440257555</v>
      </c>
      <c r="W836" s="15">
        <f t="shared" si="827"/>
        <v>-0.75274585033625241</v>
      </c>
      <c r="X836" s="19">
        <f t="shared" si="819"/>
        <v>-0.6679350196779168</v>
      </c>
      <c r="Y836" s="19">
        <f t="shared" si="828"/>
        <v>-0.68149132287296199</v>
      </c>
      <c r="Z836" s="19">
        <f t="shared" si="829"/>
        <v>-0.68156845812032152</v>
      </c>
      <c r="AA836" s="19">
        <f t="shared" si="830"/>
        <v>-0.69550706968727172</v>
      </c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</row>
    <row r="837" spans="1:52" ht="17" x14ac:dyDescent="0.4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11">
        <f t="shared" si="822"/>
        <v>16.559999999999736</v>
      </c>
      <c r="P837" s="11">
        <f t="shared" si="823"/>
        <v>1.137302733571087</v>
      </c>
      <c r="Q837" s="11">
        <f t="shared" si="824"/>
        <v>-0.75274635334501849</v>
      </c>
      <c r="R837" s="2"/>
      <c r="S837" s="2"/>
      <c r="T837" s="15">
        <f t="shared" si="818"/>
        <v>-0.75274635334501849</v>
      </c>
      <c r="U837" s="15">
        <f t="shared" si="825"/>
        <v>-0.7597013993037427</v>
      </c>
      <c r="V837" s="15">
        <f t="shared" si="826"/>
        <v>-0.75984459581924091</v>
      </c>
      <c r="W837" s="15">
        <f t="shared" si="827"/>
        <v>-0.76694464046905453</v>
      </c>
      <c r="X837" s="19">
        <f t="shared" si="819"/>
        <v>-0.69550459587241653</v>
      </c>
      <c r="Y837" s="19">
        <f t="shared" si="828"/>
        <v>-0.7098242474222447</v>
      </c>
      <c r="Z837" s="19">
        <f t="shared" si="829"/>
        <v>-0.70991435620180132</v>
      </c>
      <c r="AA837" s="19">
        <f t="shared" si="830"/>
        <v>-0.72464211985711624</v>
      </c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</row>
    <row r="838" spans="1:52" ht="17" x14ac:dyDescent="0.4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11">
        <f t="shared" si="822"/>
        <v>16.579999999999735</v>
      </c>
      <c r="P838" s="11">
        <f t="shared" si="823"/>
        <v>1.1221067902908868</v>
      </c>
      <c r="Q838" s="11">
        <f t="shared" si="824"/>
        <v>-0.76694509975494396</v>
      </c>
      <c r="R838" s="2"/>
      <c r="S838" s="2"/>
      <c r="T838" s="15">
        <f t="shared" si="818"/>
        <v>-0.76694509975494396</v>
      </c>
      <c r="U838" s="15">
        <f t="shared" si="825"/>
        <v>-0.77419149540403776</v>
      </c>
      <c r="V838" s="15">
        <f t="shared" si="826"/>
        <v>-0.77434284179467583</v>
      </c>
      <c r="W838" s="15">
        <f t="shared" si="827"/>
        <v>-0.78174267219748161</v>
      </c>
      <c r="X838" s="19">
        <f t="shared" si="819"/>
        <v>-0.72463956490937709</v>
      </c>
      <c r="Y838" s="19">
        <f t="shared" si="828"/>
        <v>-0.73977420397318483</v>
      </c>
      <c r="Z838" s="19">
        <f t="shared" si="829"/>
        <v>-0.73987862212688449</v>
      </c>
      <c r="AA838" s="19">
        <f t="shared" si="830"/>
        <v>-0.75544912203938075</v>
      </c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</row>
    <row r="839" spans="1:52" ht="17" x14ac:dyDescent="0.4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11">
        <f t="shared" si="822"/>
        <v>16.599999999999735</v>
      </c>
      <c r="P839" s="11">
        <f t="shared" si="823"/>
        <v>1.1066209354697205</v>
      </c>
      <c r="Q839" s="11">
        <f t="shared" si="824"/>
        <v>-0.78174308088544031</v>
      </c>
      <c r="R839" s="2"/>
      <c r="S839" s="2"/>
      <c r="T839" s="15">
        <f t="shared" si="818"/>
        <v>-0.78174308088544031</v>
      </c>
      <c r="U839" s="15">
        <f t="shared" si="825"/>
        <v>-0.78929754561666055</v>
      </c>
      <c r="V839" s="15">
        <f t="shared" si="826"/>
        <v>-0.78945759683799321</v>
      </c>
      <c r="W839" s="15">
        <f t="shared" si="827"/>
        <v>-0.79717451667937822</v>
      </c>
      <c r="X839" s="19">
        <f t="shared" si="819"/>
        <v>-0.75544647312202606</v>
      </c>
      <c r="Y839" s="19">
        <f t="shared" si="828"/>
        <v>-0.77145159525529361</v>
      </c>
      <c r="Z839" s="19">
        <f t="shared" si="829"/>
        <v>-0.77157178969689622</v>
      </c>
      <c r="AA839" s="19">
        <f t="shared" si="830"/>
        <v>-0.78804261315333268</v>
      </c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</row>
    <row r="840" spans="1:52" ht="17" x14ac:dyDescent="0.4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11">
        <f t="shared" si="822"/>
        <v>16.619999999999735</v>
      </c>
      <c r="P840" s="11">
        <f t="shared" si="823"/>
        <v>1.0908328425281402</v>
      </c>
      <c r="Q840" s="11">
        <f t="shared" si="824"/>
        <v>-0.79717486707270613</v>
      </c>
      <c r="R840" s="2"/>
      <c r="S840" s="2"/>
      <c r="T840" s="15">
        <f t="shared" si="818"/>
        <v>-0.79717486707270613</v>
      </c>
      <c r="U840" s="15">
        <f t="shared" si="825"/>
        <v>-0.80505526562788443</v>
      </c>
      <c r="V840" s="15">
        <f t="shared" si="826"/>
        <v>-0.80522461805513212</v>
      </c>
      <c r="W840" s="15">
        <f t="shared" si="827"/>
        <v>-0.81327712065714008</v>
      </c>
      <c r="X840" s="19">
        <f t="shared" si="819"/>
        <v>-0.7880398555178314</v>
      </c>
      <c r="Y840" s="19">
        <f t="shared" si="828"/>
        <v>-0.80497509824260083</v>
      </c>
      <c r="Z840" s="19">
        <f t="shared" si="829"/>
        <v>-0.80511267922169893</v>
      </c>
      <c r="AA840" s="19">
        <f t="shared" si="830"/>
        <v>-0.82254571068726645</v>
      </c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</row>
    <row r="841" spans="1:52" ht="17" x14ac:dyDescent="0.4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11">
        <f t="shared" si="822"/>
        <v>16.639999999999734</v>
      </c>
      <c r="P841" s="11">
        <f t="shared" si="823"/>
        <v>1.0747294700111538</v>
      </c>
      <c r="Q841" s="11">
        <f t="shared" si="824"/>
        <v>-0.81327740414315175</v>
      </c>
      <c r="R841" s="2"/>
      <c r="S841" s="2"/>
      <c r="T841" s="15">
        <f t="shared" si="818"/>
        <v>-0.81327740414315175</v>
      </c>
      <c r="U841" s="15">
        <f t="shared" si="825"/>
        <v>-0.8215028324173137</v>
      </c>
      <c r="V841" s="15">
        <f t="shared" si="826"/>
        <v>-0.82168212685666786</v>
      </c>
      <c r="W841" s="15">
        <f t="shared" si="827"/>
        <v>-0.83008998425600078</v>
      </c>
      <c r="X841" s="19">
        <f t="shared" si="819"/>
        <v>-0.82254282741619344</v>
      </c>
      <c r="Y841" s="19">
        <f t="shared" si="828"/>
        <v>-0.84047227135161529</v>
      </c>
      <c r="Z841" s="19">
        <f t="shared" si="829"/>
        <v>-0.84062900564244902</v>
      </c>
      <c r="AA841" s="19">
        <f t="shared" si="830"/>
        <v>-0.85909073601653663</v>
      </c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</row>
    <row r="842" spans="1:52" ht="17" x14ac:dyDescent="0.4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11">
        <f t="shared" si="822"/>
        <v>16.659999999999734</v>
      </c>
      <c r="P842" s="11">
        <f t="shared" si="823"/>
        <v>1.05829701232133</v>
      </c>
      <c r="Q842" s="11">
        <f t="shared" si="824"/>
        <v>-0.83009019120122129</v>
      </c>
      <c r="R842" s="2"/>
      <c r="S842" s="2"/>
      <c r="T842" s="15">
        <f t="shared" si="818"/>
        <v>-0.83009019120122129</v>
      </c>
      <c r="U842" s="15">
        <f t="shared" si="825"/>
        <v>-0.8386810682785758</v>
      </c>
      <c r="V842" s="15">
        <f t="shared" si="826"/>
        <v>-0.83887099312438451</v>
      </c>
      <c r="W842" s="15">
        <f t="shared" si="827"/>
        <v>-0.84765535154781957</v>
      </c>
      <c r="X842" s="19">
        <f t="shared" si="819"/>
        <v>-0.85908770773544729</v>
      </c>
      <c r="Y842" s="19">
        <f t="shared" si="828"/>
        <v>-0.87808019231632084</v>
      </c>
      <c r="Z842" s="19">
        <f t="shared" si="829"/>
        <v>-0.87825801732991327</v>
      </c>
      <c r="AA842" s="19">
        <f t="shared" si="830"/>
        <v>-0.89781986711204809</v>
      </c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</row>
    <row r="843" spans="1:52" ht="17" x14ac:dyDescent="0.4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11">
        <f t="shared" si="822"/>
        <v>16.679999999999733</v>
      </c>
      <c r="P843" s="11">
        <f t="shared" si="823"/>
        <v>1.0415208467694801</v>
      </c>
      <c r="Q843" s="11">
        <f t="shared" si="824"/>
        <v>-0.84765547118168783</v>
      </c>
      <c r="R843" s="2"/>
      <c r="S843" s="2"/>
      <c r="T843" s="15">
        <f t="shared" ref="T843:T906" si="831">$Q843</f>
        <v>-0.84765547118168783</v>
      </c>
      <c r="U843" s="15">
        <f t="shared" si="825"/>
        <v>-0.85663363789836244</v>
      </c>
      <c r="V843" s="15">
        <f t="shared" si="826"/>
        <v>-0.85683493241980735</v>
      </c>
      <c r="W843" s="15">
        <f t="shared" si="827"/>
        <v>-0.86601841443375827</v>
      </c>
      <c r="X843" s="19">
        <f t="shared" ref="X843:X906" si="832">-$K$3*($P843^2-1)*$Q843-($K$4^2)*$P843</f>
        <v>-0.89781667166746582</v>
      </c>
      <c r="Y843" s="19">
        <f t="shared" si="828"/>
        <v>-0.91794612381195217</v>
      </c>
      <c r="Z843" s="19">
        <f t="shared" si="829"/>
        <v>-0.91814716260352158</v>
      </c>
      <c r="AA843" s="19">
        <f t="shared" si="830"/>
        <v>-0.93888581692152218</v>
      </c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</row>
    <row r="844" spans="1:52" ht="17" x14ac:dyDescent="0.4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11">
        <f t="shared" si="822"/>
        <v>16.699999999999733</v>
      </c>
      <c r="P844" s="11">
        <f t="shared" si="823"/>
        <v>1.0243854766819742</v>
      </c>
      <c r="Q844" s="11">
        <f t="shared" si="824"/>
        <v>-0.86601843471975426</v>
      </c>
      <c r="R844" s="2"/>
      <c r="S844" s="2"/>
      <c r="T844" s="15">
        <f t="shared" si="831"/>
        <v>-0.86601843471975426</v>
      </c>
      <c r="U844" s="15">
        <f t="shared" si="825"/>
        <v>-0.87540725900997607</v>
      </c>
      <c r="V844" s="15">
        <f t="shared" si="826"/>
        <v>-0.87562071674219322</v>
      </c>
      <c r="W844" s="15">
        <f t="shared" si="827"/>
        <v>-0.88522753030677981</v>
      </c>
      <c r="X844" s="19">
        <f t="shared" si="832"/>
        <v>-0.93888242902218599</v>
      </c>
      <c r="Y844" s="19">
        <f t="shared" si="828"/>
        <v>-0.96022820224389105</v>
      </c>
      <c r="Z844" s="19">
        <f t="shared" si="829"/>
        <v>-0.96045477935127965</v>
      </c>
      <c r="AA844" s="19">
        <f t="shared" si="830"/>
        <v>-0.98245253181648096</v>
      </c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</row>
    <row r="845" spans="1:52" ht="17" x14ac:dyDescent="0.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11">
        <f t="shared" si="822"/>
        <v>16.719999999999732</v>
      </c>
      <c r="P845" s="11">
        <f t="shared" si="823"/>
        <v>1.0068744702935379</v>
      </c>
      <c r="Q845" s="11">
        <f t="shared" si="824"/>
        <v>-0.88522743779985091</v>
      </c>
      <c r="R845" s="2"/>
      <c r="S845" s="2"/>
      <c r="T845" s="15">
        <f t="shared" si="831"/>
        <v>-0.88522743779985091</v>
      </c>
      <c r="U845" s="15">
        <f t="shared" si="825"/>
        <v>-0.89505192702620229</v>
      </c>
      <c r="V845" s="15">
        <f t="shared" si="826"/>
        <v>-0.89527839922963592</v>
      </c>
      <c r="W845" s="15">
        <f t="shared" si="827"/>
        <v>-0.90533445381942812</v>
      </c>
      <c r="X845" s="19">
        <f t="shared" si="832"/>
        <v>-0.98244892263513661</v>
      </c>
      <c r="Y845" s="19">
        <f t="shared" si="828"/>
        <v>-1.0050961429784957</v>
      </c>
      <c r="Z845" s="19">
        <f t="shared" si="829"/>
        <v>-1.0053508009788583</v>
      </c>
      <c r="AA845" s="19">
        <f t="shared" si="830"/>
        <v>-1.0286959020650328</v>
      </c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</row>
    <row r="846" spans="1:52" ht="17" x14ac:dyDescent="0.4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11">
        <f t="shared" si="822"/>
        <v>16.739999999999732</v>
      </c>
      <c r="P846" s="11">
        <f t="shared" si="823"/>
        <v>0.9889703951464347</v>
      </c>
      <c r="Q846" s="11">
        <f t="shared" si="824"/>
        <v>-0.90533423350856712</v>
      </c>
      <c r="R846" s="2"/>
      <c r="S846" s="2"/>
      <c r="T846" s="15">
        <f t="shared" si="831"/>
        <v>-0.90533423350856712</v>
      </c>
      <c r="U846" s="15">
        <f t="shared" si="825"/>
        <v>-0.91562115389655052</v>
      </c>
      <c r="V846" s="15">
        <f t="shared" si="826"/>
        <v>-0.91586155303403582</v>
      </c>
      <c r="W846" s="15">
        <f t="shared" si="827"/>
        <v>-0.92639458289166121</v>
      </c>
      <c r="X846" s="19">
        <f t="shared" si="832"/>
        <v>-1.0286920387983436</v>
      </c>
      <c r="Y846" s="19">
        <f t="shared" si="828"/>
        <v>-1.0527319525468699</v>
      </c>
      <c r="Z846" s="19">
        <f t="shared" si="829"/>
        <v>-1.0530174691547032</v>
      </c>
      <c r="AA846" s="19">
        <f t="shared" si="830"/>
        <v>-1.077804473177844</v>
      </c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</row>
    <row r="847" spans="1:52" ht="17" x14ac:dyDescent="0.4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11">
        <f t="shared" si="822"/>
        <v>16.759999999999732</v>
      </c>
      <c r="P847" s="11">
        <f t="shared" si="823"/>
        <v>0.97065474771223004</v>
      </c>
      <c r="Q847" s="11">
        <f t="shared" si="824"/>
        <v>-0.92639421802649824</v>
      </c>
      <c r="R847" s="2"/>
      <c r="S847" s="2"/>
      <c r="T847" s="15">
        <f t="shared" si="831"/>
        <v>-0.92639421802649824</v>
      </c>
      <c r="U847" s="15">
        <f t="shared" si="825"/>
        <v>-0.93717222121212329</v>
      </c>
      <c r="V847" s="15">
        <f t="shared" si="826"/>
        <v>-0.93742752437499255</v>
      </c>
      <c r="W847" s="15">
        <f t="shared" si="827"/>
        <v>-0.94846721883239771</v>
      </c>
      <c r="X847" s="19">
        <f t="shared" si="832"/>
        <v>-1.0778003185625076</v>
      </c>
      <c r="Y847" s="19">
        <f t="shared" si="828"/>
        <v>-1.1033306348494285</v>
      </c>
      <c r="Z847" s="19">
        <f t="shared" si="829"/>
        <v>-1.1036500402949725</v>
      </c>
      <c r="AA847" s="19">
        <f t="shared" si="830"/>
        <v>-1.1299801430140186</v>
      </c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</row>
    <row r="848" spans="1:52" ht="17" x14ac:dyDescent="0.4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11">
        <f t="shared" si="822"/>
        <v>16.779999999999731</v>
      </c>
      <c r="P848" s="11">
        <f t="shared" si="823"/>
        <v>0.95190787795211962</v>
      </c>
      <c r="Q848" s="11">
        <f t="shared" si="824"/>
        <v>-0.94846669073271594</v>
      </c>
      <c r="R848" s="2"/>
      <c r="S848" s="2"/>
      <c r="T848" s="15">
        <f t="shared" si="831"/>
        <v>-0.94846669073271594</v>
      </c>
      <c r="U848" s="15">
        <f t="shared" si="825"/>
        <v>-0.95976644728069582</v>
      </c>
      <c r="V848" s="15">
        <f t="shared" si="826"/>
        <v>-0.9600376994721419</v>
      </c>
      <c r="W848" s="15">
        <f t="shared" si="827"/>
        <v>-0.97161584009792712</v>
      </c>
      <c r="X848" s="19">
        <f t="shared" si="832"/>
        <v>-1.1299756547979916</v>
      </c>
      <c r="Y848" s="19">
        <f t="shared" si="828"/>
        <v>-1.1571008739425914</v>
      </c>
      <c r="Z848" s="19">
        <f t="shared" si="829"/>
        <v>-1.1574574682605592</v>
      </c>
      <c r="AA848" s="19">
        <f t="shared" si="830"/>
        <v>-1.1854388245181409</v>
      </c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</row>
    <row r="849" spans="1:52" ht="17" x14ac:dyDescent="0.4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11">
        <f t="shared" si="822"/>
        <v>16.799999999999731</v>
      </c>
      <c r="P849" s="11">
        <f t="shared" si="823"/>
        <v>0.93270890853766519</v>
      </c>
      <c r="Q849" s="11">
        <f t="shared" si="824"/>
        <v>-0.97161512794512406</v>
      </c>
      <c r="R849" s="2"/>
      <c r="S849" s="2"/>
      <c r="T849" s="15">
        <f t="shared" si="831"/>
        <v>-0.97161512794512406</v>
      </c>
      <c r="U849" s="15">
        <f t="shared" si="825"/>
        <v>-0.98346946749399478</v>
      </c>
      <c r="V849" s="15">
        <f t="shared" si="826"/>
        <v>-0.98375778464882935</v>
      </c>
      <c r="W849" s="15">
        <f t="shared" si="827"/>
        <v>-0.99590838874689591</v>
      </c>
      <c r="X849" s="19">
        <f t="shared" si="832"/>
        <v>-1.1854339548870731</v>
      </c>
      <c r="Y849" s="19">
        <f t="shared" si="828"/>
        <v>-1.2142656703705248</v>
      </c>
      <c r="Z849" s="19">
        <f t="shared" si="829"/>
        <v>-1.2146630400885901</v>
      </c>
      <c r="AA849" s="19">
        <f t="shared" si="830"/>
        <v>-1.2444110476358208</v>
      </c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</row>
    <row r="850" spans="1:52" ht="17" x14ac:dyDescent="0.4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11">
        <f t="shared" si="822"/>
        <v>16.81999999999973</v>
      </c>
      <c r="P850" s="11">
        <f t="shared" si="823"/>
        <v>0.91303564846773966</v>
      </c>
      <c r="Q850" s="11">
        <f t="shared" si="824"/>
        <v>-0.99590746935659447</v>
      </c>
      <c r="R850" s="2"/>
      <c r="S850" s="2"/>
      <c r="T850" s="15">
        <f t="shared" si="831"/>
        <v>-0.99590746935659447</v>
      </c>
      <c r="U850" s="15">
        <f t="shared" si="825"/>
        <v>-1.0083515267825596</v>
      </c>
      <c r="V850" s="15">
        <f t="shared" si="826"/>
        <v>-1.008658098365943</v>
      </c>
      <c r="W850" s="15">
        <f t="shared" si="827"/>
        <v>-1.0214175680460249</v>
      </c>
      <c r="X850" s="19">
        <f t="shared" si="832"/>
        <v>-1.2444057425965194</v>
      </c>
      <c r="Y850" s="19">
        <f t="shared" si="828"/>
        <v>-1.2750629009348442</v>
      </c>
      <c r="Z850" s="19">
        <f t="shared" si="829"/>
        <v>-1.2755049344715181</v>
      </c>
      <c r="AA850" s="19">
        <f t="shared" si="830"/>
        <v>-1.3071424660128741</v>
      </c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</row>
    <row r="851" spans="1:52" ht="17" x14ac:dyDescent="0.4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11">
        <f t="shared" si="822"/>
        <v>16.83999999999973</v>
      </c>
      <c r="P851" s="11">
        <f t="shared" si="823"/>
        <v>0.89286450084207425</v>
      </c>
      <c r="Q851" s="11">
        <f t="shared" si="824"/>
        <v>-1.0214164156213348</v>
      </c>
      <c r="R851" s="2"/>
      <c r="S851" s="2"/>
      <c r="T851" s="15">
        <f t="shared" si="831"/>
        <v>-1.0214164156213348</v>
      </c>
      <c r="U851" s="15">
        <f t="shared" si="825"/>
        <v>-1.0344877822687149</v>
      </c>
      <c r="V851" s="15">
        <f t="shared" si="826"/>
        <v>-1.0348138732506602</v>
      </c>
      <c r="W851" s="15">
        <f t="shared" si="827"/>
        <v>-1.048221148897045</v>
      </c>
      <c r="X851" s="19">
        <f t="shared" si="832"/>
        <v>-1.3071366647380045</v>
      </c>
      <c r="Y851" s="19">
        <f t="shared" si="828"/>
        <v>-1.3397457629325318</v>
      </c>
      <c r="Z851" s="19">
        <f t="shared" si="829"/>
        <v>-1.3402366637855068</v>
      </c>
      <c r="AA851" s="19">
        <f t="shared" si="830"/>
        <v>-1.3738942241459589</v>
      </c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</row>
    <row r="852" spans="1:52" ht="17" x14ac:dyDescent="0.4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11">
        <f t="shared" si="822"/>
        <v>16.859999999999729</v>
      </c>
      <c r="P852" s="11">
        <f t="shared" si="823"/>
        <v>0.87217036459021713</v>
      </c>
      <c r="Q852" s="11">
        <f t="shared" si="824"/>
        <v>-1.0482197347624016</v>
      </c>
      <c r="R852" s="2"/>
      <c r="S852" s="2"/>
      <c r="T852" s="15">
        <f t="shared" si="831"/>
        <v>-1.0482197347624016</v>
      </c>
      <c r="U852" s="15">
        <f t="shared" si="825"/>
        <v>-1.0619586133452759</v>
      </c>
      <c r="V852" s="15">
        <f t="shared" si="826"/>
        <v>-1.0623055652906344</v>
      </c>
      <c r="W852" s="15">
        <f t="shared" si="827"/>
        <v>-1.076402281749212</v>
      </c>
      <c r="X852" s="19">
        <f t="shared" si="832"/>
        <v>-1.3738878582874277</v>
      </c>
      <c r="Y852" s="19">
        <f t="shared" si="828"/>
        <v>-1.4085830528232655</v>
      </c>
      <c r="Z852" s="19">
        <f t="shared" si="829"/>
        <v>-1.4091273493405239</v>
      </c>
      <c r="AA852" s="19">
        <f t="shared" si="830"/>
        <v>-1.4449431282641072</v>
      </c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</row>
    <row r="853" spans="1:52" ht="17" x14ac:dyDescent="0.4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11">
        <f t="shared" si="822"/>
        <v>16.879999999999729</v>
      </c>
      <c r="P853" s="11">
        <f t="shared" si="823"/>
        <v>0.85092653001093899</v>
      </c>
      <c r="Q853" s="11">
        <f t="shared" si="824"/>
        <v>-1.076400574065332</v>
      </c>
      <c r="R853" s="2"/>
      <c r="S853" s="2"/>
      <c r="T853" s="15">
        <f t="shared" si="831"/>
        <v>-1.076400574065332</v>
      </c>
      <c r="U853" s="15">
        <f t="shared" si="825"/>
        <v>-1.0908499352778007</v>
      </c>
      <c r="V853" s="15">
        <f t="shared" si="826"/>
        <v>-1.0912191662204587</v>
      </c>
      <c r="W853" s="15">
        <f t="shared" si="827"/>
        <v>-1.1060498093788527</v>
      </c>
      <c r="X853" s="19">
        <f t="shared" si="832"/>
        <v>-1.4449361212468732</v>
      </c>
      <c r="Y853" s="19">
        <f t="shared" si="828"/>
        <v>-1.4818592155126655</v>
      </c>
      <c r="Z853" s="19">
        <f t="shared" si="829"/>
        <v>-1.4824617656760364</v>
      </c>
      <c r="AA853" s="19">
        <f t="shared" si="830"/>
        <v>-1.520581548833029</v>
      </c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</row>
    <row r="854" spans="1:52" ht="17" x14ac:dyDescent="0.4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11">
        <f t="shared" si="822"/>
        <v>16.899999999999729</v>
      </c>
      <c r="P854" s="11">
        <f t="shared" si="823"/>
        <v>0.82910456805613664</v>
      </c>
      <c r="Q854" s="11">
        <f t="shared" si="824"/>
        <v>-1.1060477728401896</v>
      </c>
      <c r="R854" s="2"/>
      <c r="S854" s="2"/>
      <c r="T854" s="15">
        <f t="shared" si="831"/>
        <v>-1.1060477728401896</v>
      </c>
      <c r="U854" s="15">
        <f t="shared" si="825"/>
        <v>-1.121253510991657</v>
      </c>
      <c r="V854" s="15">
        <f t="shared" si="826"/>
        <v>-1.1216465136737854</v>
      </c>
      <c r="W854" s="15">
        <f t="shared" si="827"/>
        <v>-1.1372585742913486</v>
      </c>
      <c r="X854" s="19">
        <f t="shared" si="832"/>
        <v>-1.5205738151467454</v>
      </c>
      <c r="Y854" s="19">
        <f t="shared" si="828"/>
        <v>-1.5598740833595701</v>
      </c>
      <c r="Z854" s="19">
        <f t="shared" si="829"/>
        <v>-1.5605400725579526</v>
      </c>
      <c r="AA854" s="19">
        <f t="shared" si="830"/>
        <v>-1.6011169635333902</v>
      </c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</row>
    <row r="855" spans="1:52" ht="17" x14ac:dyDescent="0.4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11">
        <f t="shared" si="822"/>
        <v>16.919999999999728</v>
      </c>
      <c r="P855" s="11">
        <f t="shared" si="823"/>
        <v>0.80667421340126189</v>
      </c>
      <c r="Q855" s="11">
        <f t="shared" si="824"/>
        <v>-1.1372561698085735</v>
      </c>
      <c r="R855" s="2"/>
      <c r="S855" s="2"/>
      <c r="T855" s="15">
        <f t="shared" si="831"/>
        <v>-1.1372561698085735</v>
      </c>
      <c r="U855" s="15">
        <f t="shared" si="825"/>
        <v>-1.1532672538890392</v>
      </c>
      <c r="V855" s="15">
        <f t="shared" si="826"/>
        <v>-1.1536855918378024</v>
      </c>
      <c r="W855" s="15">
        <f t="shared" si="827"/>
        <v>-1.1701297124512051</v>
      </c>
      <c r="X855" s="19">
        <f t="shared" si="832"/>
        <v>-1.6011084080465783</v>
      </c>
      <c r="Y855" s="19">
        <f t="shared" si="828"/>
        <v>-1.642942202922888</v>
      </c>
      <c r="Z855" s="19">
        <f t="shared" si="829"/>
        <v>-1.6436771321315868</v>
      </c>
      <c r="AA855" s="19">
        <f t="shared" si="830"/>
        <v>-1.6868710260979496</v>
      </c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</row>
    <row r="856" spans="1:52" ht="17" x14ac:dyDescent="0.4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11">
        <f t="shared" si="822"/>
        <v>16.939999999999728</v>
      </c>
      <c r="P856" s="11">
        <f t="shared" si="823"/>
        <v>0.78360324148888372</v>
      </c>
      <c r="Q856" s="11">
        <f t="shared" si="824"/>
        <v>-1.1701268968227518</v>
      </c>
      <c r="R856" s="2"/>
      <c r="S856" s="2"/>
      <c r="T856" s="15">
        <f t="shared" si="831"/>
        <v>-1.1701268968227518</v>
      </c>
      <c r="U856" s="15">
        <f t="shared" si="825"/>
        <v>-1.1869955122570386</v>
      </c>
      <c r="V856" s="15">
        <f t="shared" si="826"/>
        <v>-1.1874408130379717</v>
      </c>
      <c r="W856" s="15">
        <f t="shared" si="827"/>
        <v>-1.2047709224750458</v>
      </c>
      <c r="X856" s="19">
        <f t="shared" si="832"/>
        <v>-1.6868615434286816</v>
      </c>
      <c r="Y856" s="19">
        <f t="shared" si="828"/>
        <v>-1.731391621521984</v>
      </c>
      <c r="Z856" s="19">
        <f t="shared" si="829"/>
        <v>-1.7322012826147013</v>
      </c>
      <c r="AA856" s="19">
        <f t="shared" si="830"/>
        <v>-1.7781780175986914</v>
      </c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</row>
    <row r="857" spans="1:52" ht="17" x14ac:dyDescent="0.4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11">
        <f t="shared" si="822"/>
        <v>16.959999999999727</v>
      </c>
      <c r="P857" s="11">
        <f t="shared" si="823"/>
        <v>0.75985733992259097</v>
      </c>
      <c r="Q857" s="11">
        <f t="shared" si="824"/>
        <v>-1.2047676480537544</v>
      </c>
      <c r="R857" s="2"/>
      <c r="S857" s="2"/>
      <c r="T857" s="15">
        <f t="shared" si="831"/>
        <v>-1.2047676480537544</v>
      </c>
      <c r="U857" s="15">
        <f t="shared" si="825"/>
        <v>-1.2225493229696285</v>
      </c>
      <c r="V857" s="15">
        <f t="shared" si="826"/>
        <v>-1.2230232677930162</v>
      </c>
      <c r="W857" s="15">
        <f t="shared" si="827"/>
        <v>-1.2412966962138456</v>
      </c>
      <c r="X857" s="19">
        <f t="shared" si="832"/>
        <v>-1.7781674915874179</v>
      </c>
      <c r="Y857" s="19">
        <f t="shared" si="828"/>
        <v>-1.825561973926187</v>
      </c>
      <c r="Z857" s="19">
        <f t="shared" si="829"/>
        <v>-1.8264524080045672</v>
      </c>
      <c r="AA857" s="19">
        <f t="shared" si="830"/>
        <v>-1.8753825016181502</v>
      </c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</row>
    <row r="858" spans="1:52" ht="17" x14ac:dyDescent="0.4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11">
        <f t="shared" si="822"/>
        <v>16.979999999999727</v>
      </c>
      <c r="P858" s="11">
        <f t="shared" si="823"/>
        <v>0.73539997483661468</v>
      </c>
      <c r="Q858" s="11">
        <f t="shared" si="824"/>
        <v>-1.2412929105773114</v>
      </c>
      <c r="R858" s="2"/>
      <c r="S858" s="2"/>
      <c r="T858" s="15">
        <f t="shared" si="831"/>
        <v>-1.2412929105773114</v>
      </c>
      <c r="U858" s="15">
        <f t="shared" si="825"/>
        <v>-1.2600466186269381</v>
      </c>
      <c r="V858" s="15">
        <f t="shared" si="826"/>
        <v>-1.2605509272854345</v>
      </c>
      <c r="W858" s="15">
        <f t="shared" si="827"/>
        <v>-1.2798284926657333</v>
      </c>
      <c r="X858" s="19">
        <f t="shared" si="832"/>
        <v>-1.8753708049626732</v>
      </c>
      <c r="Y858" s="19">
        <f t="shared" si="828"/>
        <v>-1.9258016708123118</v>
      </c>
      <c r="Z858" s="19">
        <f t="shared" si="829"/>
        <v>-1.9267791044210929</v>
      </c>
      <c r="AA858" s="19">
        <f t="shared" si="830"/>
        <v>-1.9788359620538447</v>
      </c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</row>
    <row r="859" spans="1:52" ht="17" x14ac:dyDescent="0.4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11">
        <f t="shared" si="822"/>
        <v>16.999999999999726</v>
      </c>
      <c r="P859" s="11">
        <f t="shared" si="823"/>
        <v>0.71019225318638868</v>
      </c>
      <c r="Q859" s="11">
        <f t="shared" si="824"/>
        <v>-1.2798241383022557</v>
      </c>
      <c r="R859" s="2"/>
      <c r="S859" s="2"/>
      <c r="T859" s="15">
        <f t="shared" si="831"/>
        <v>-1.2798241383022557</v>
      </c>
      <c r="U859" s="15">
        <f t="shared" si="825"/>
        <v>-1.2996123678640941</v>
      </c>
      <c r="V859" s="15">
        <f t="shared" si="826"/>
        <v>-1.30014877774036</v>
      </c>
      <c r="W859" s="15">
        <f t="shared" si="827"/>
        <v>-1.3204948322360948</v>
      </c>
      <c r="X859" s="19">
        <f t="shared" si="832"/>
        <v>-1.9788229561838293</v>
      </c>
      <c r="Y859" s="19">
        <f t="shared" si="828"/>
        <v>-2.0324639438104355</v>
      </c>
      <c r="Z859" s="19">
        <f t="shared" si="829"/>
        <v>-2.0335346966919521</v>
      </c>
      <c r="AA859" s="19">
        <f t="shared" si="830"/>
        <v>-2.0888921508187046</v>
      </c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</row>
    <row r="860" spans="1:52" ht="17" x14ac:dyDescent="0.4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11">
        <f t="shared" si="822"/>
        <v>17.019999999999726</v>
      </c>
      <c r="P860" s="11">
        <f t="shared" si="823"/>
        <v>0.6841927823138978</v>
      </c>
      <c r="Q860" s="11">
        <f t="shared" si="824"/>
        <v>-1.3204898462622801</v>
      </c>
      <c r="R860" s="2"/>
      <c r="S860" s="2"/>
      <c r="T860" s="15">
        <f t="shared" si="831"/>
        <v>-1.3204898462622801</v>
      </c>
      <c r="U860" s="15">
        <f t="shared" si="825"/>
        <v>-1.3413786231233575</v>
      </c>
      <c r="V860" s="15">
        <f t="shared" si="826"/>
        <v>-1.3419488607191312</v>
      </c>
      <c r="W860" s="15">
        <f t="shared" si="827"/>
        <v>-1.3634312823082277</v>
      </c>
      <c r="X860" s="19">
        <f t="shared" si="832"/>
        <v>-2.0888776861077423</v>
      </c>
      <c r="Y860" s="19">
        <f t="shared" si="828"/>
        <v>-2.1459014456851198</v>
      </c>
      <c r="Z860" s="19">
        <f t="shared" si="829"/>
        <v>-2.1470718022973894</v>
      </c>
      <c r="AA860" s="19">
        <f t="shared" si="830"/>
        <v>-2.2059008110828238</v>
      </c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</row>
    <row r="861" spans="1:52" ht="17" x14ac:dyDescent="0.4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11">
        <f t="shared" si="822"/>
        <v>17.039999999999726</v>
      </c>
      <c r="P861" s="11">
        <f t="shared" si="823"/>
        <v>0.65735752865971286</v>
      </c>
      <c r="Q861" s="11">
        <f t="shared" si="824"/>
        <v>-1.3634255962394652</v>
      </c>
      <c r="R861" s="2"/>
      <c r="S861" s="2"/>
      <c r="T861" s="15">
        <f t="shared" si="831"/>
        <v>-1.3634255962394652</v>
      </c>
      <c r="U861" s="15">
        <f t="shared" si="825"/>
        <v>-1.3854844435146629</v>
      </c>
      <c r="V861" s="15">
        <f t="shared" si="826"/>
        <v>-1.3860901866108366</v>
      </c>
      <c r="W861" s="15">
        <f t="shared" si="827"/>
        <v>-1.4087802976896056</v>
      </c>
      <c r="X861" s="19">
        <f t="shared" si="832"/>
        <v>-2.2058847275197624</v>
      </c>
      <c r="Y861" s="19">
        <f t="shared" si="828"/>
        <v>-2.2664590371371425</v>
      </c>
      <c r="Z861" s="19">
        <f t="shared" si="829"/>
        <v>-2.2677350725070164</v>
      </c>
      <c r="AA861" s="19">
        <f t="shared" si="830"/>
        <v>-2.3301993686543612</v>
      </c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</row>
    <row r="862" spans="1:52" ht="17" x14ac:dyDescent="0.4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11">
        <f t="shared" si="822"/>
        <v>17.059999999999725</v>
      </c>
      <c r="P862" s="11">
        <f t="shared" si="823"/>
        <v>0.62963967814577926</v>
      </c>
      <c r="Q862" s="11">
        <f t="shared" si="824"/>
        <v>-1.4087738372910068</v>
      </c>
      <c r="R862" s="2"/>
      <c r="S862" s="2"/>
      <c r="T862" s="15">
        <f t="shared" si="831"/>
        <v>-1.4087738372910068</v>
      </c>
      <c r="U862" s="15">
        <f t="shared" si="825"/>
        <v>-1.4320756522622258</v>
      </c>
      <c r="V862" s="15">
        <f t="shared" si="826"/>
        <v>-1.4327184804172113</v>
      </c>
      <c r="W862" s="15">
        <f t="shared" si="827"/>
        <v>-1.4566908705157546</v>
      </c>
      <c r="X862" s="19">
        <f t="shared" si="832"/>
        <v>-2.330181497121897</v>
      </c>
      <c r="Y862" s="19">
        <f t="shared" si="828"/>
        <v>-2.3944643126204372</v>
      </c>
      <c r="Z862" s="19">
        <f t="shared" si="829"/>
        <v>-2.3958516612373941</v>
      </c>
      <c r="AA862" s="19">
        <f t="shared" si="830"/>
        <v>-2.4621020985080211</v>
      </c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</row>
    <row r="863" spans="1:52" ht="17" x14ac:dyDescent="0.4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11">
        <f t="shared" si="822"/>
        <v>17.079999999999725</v>
      </c>
      <c r="P863" s="11">
        <f t="shared" si="823"/>
        <v>0.60098950156856046</v>
      </c>
      <c r="Q863" s="11">
        <f t="shared" si="824"/>
        <v>-1.4566835557688254</v>
      </c>
      <c r="R863" s="2"/>
      <c r="S863" s="2"/>
      <c r="T863" s="15">
        <f t="shared" si="831"/>
        <v>-1.4566835557688254</v>
      </c>
      <c r="U863" s="15">
        <f t="shared" si="825"/>
        <v>-1.4813043783972655</v>
      </c>
      <c r="V863" s="15">
        <f t="shared" si="826"/>
        <v>-1.4819857090238255</v>
      </c>
      <c r="W863" s="15">
        <f t="shared" si="827"/>
        <v>-1.5073179333671727</v>
      </c>
      <c r="X863" s="19">
        <f t="shared" si="832"/>
        <v>-2.4620822628440218</v>
      </c>
      <c r="Y863" s="19">
        <f t="shared" si="828"/>
        <v>-2.5302153255000239</v>
      </c>
      <c r="Z863" s="19">
        <f t="shared" si="829"/>
        <v>-2.5317188799173609</v>
      </c>
      <c r="AA863" s="19">
        <f t="shared" si="830"/>
        <v>-2.60188617465825</v>
      </c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</row>
    <row r="864" spans="1:52" ht="17" x14ac:dyDescent="0.4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11">
        <f t="shared" si="822"/>
        <v>17.099999999999724</v>
      </c>
      <c r="P864" s="11">
        <f t="shared" si="823"/>
        <v>0.57135422935529989</v>
      </c>
      <c r="Q864" s="11">
        <f t="shared" si="824"/>
        <v>-1.5073096785966156</v>
      </c>
      <c r="R864" s="2"/>
      <c r="S864" s="2"/>
      <c r="T864" s="15">
        <f t="shared" si="831"/>
        <v>-1.5073096785966156</v>
      </c>
      <c r="U864" s="15">
        <f t="shared" si="825"/>
        <v>-1.5333283205436301</v>
      </c>
      <c r="V864" s="15">
        <f t="shared" si="826"/>
        <v>-1.534049327271326</v>
      </c>
      <c r="W864" s="15">
        <f t="shared" si="827"/>
        <v>-1.5608214464197723</v>
      </c>
      <c r="X864" s="19">
        <f t="shared" si="832"/>
        <v>-2.6018641947014625</v>
      </c>
      <c r="Y864" s="19">
        <f t="shared" si="828"/>
        <v>-2.6739648674710557</v>
      </c>
      <c r="Z864" s="19">
        <f t="shared" si="829"/>
        <v>-2.6755883911578304</v>
      </c>
      <c r="AA864" s="19">
        <f t="shared" si="830"/>
        <v>-2.7497738996712031</v>
      </c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</row>
    <row r="865" spans="1:52" ht="17" x14ac:dyDescent="0.4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11">
        <f t="shared" si="822"/>
        <v>17.119999999999724</v>
      </c>
      <c r="P865" s="11">
        <f t="shared" si="823"/>
        <v>0.54067794128647884</v>
      </c>
      <c r="Q865" s="11">
        <f t="shared" si="824"/>
        <v>-1.5608121606353837</v>
      </c>
      <c r="R865" s="2"/>
      <c r="S865" s="2"/>
      <c r="T865" s="15">
        <f t="shared" si="831"/>
        <v>-1.5608121606353837</v>
      </c>
      <c r="U865" s="15">
        <f t="shared" si="825"/>
        <v>-1.588309656590519</v>
      </c>
      <c r="V865" s="15">
        <f t="shared" si="826"/>
        <v>-1.5890711660264714</v>
      </c>
      <c r="W865" s="15">
        <f t="shared" si="827"/>
        <v>-1.6173650841563774</v>
      </c>
      <c r="X865" s="19">
        <f t="shared" si="832"/>
        <v>-2.7497495955135278</v>
      </c>
      <c r="Y865" s="19">
        <f t="shared" si="828"/>
        <v>-2.8259005391087531</v>
      </c>
      <c r="Z865" s="19">
        <f t="shared" si="829"/>
        <v>-2.8276461760496794</v>
      </c>
      <c r="AA865" s="19">
        <f t="shared" si="830"/>
        <v>-2.9059102866165132</v>
      </c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</row>
    <row r="866" spans="1:52" ht="17" x14ac:dyDescent="0.4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11">
        <f t="shared" si="822"/>
        <v>17.139999999999723</v>
      </c>
      <c r="P866" s="11">
        <f t="shared" si="823"/>
        <v>0.50890147831972632</v>
      </c>
      <c r="Q866" s="11">
        <f t="shared" si="824"/>
        <v>-1.6173546716768734</v>
      </c>
      <c r="R866" s="2"/>
      <c r="S866" s="2"/>
      <c r="T866" s="15">
        <f t="shared" si="831"/>
        <v>-1.6173546716768734</v>
      </c>
      <c r="U866" s="15">
        <f t="shared" si="825"/>
        <v>-1.6464135065197931</v>
      </c>
      <c r="V866" s="15">
        <f t="shared" si="826"/>
        <v>-1.6472158688782741</v>
      </c>
      <c r="W866" s="15">
        <f t="shared" si="827"/>
        <v>-1.6771144193165066</v>
      </c>
      <c r="X866" s="19">
        <f t="shared" si="832"/>
        <v>-2.9058834842919645</v>
      </c>
      <c r="Y866" s="19">
        <f t="shared" si="828"/>
        <v>-2.9861197201400724</v>
      </c>
      <c r="Z866" s="19">
        <f t="shared" si="829"/>
        <v>-2.9879873819816645</v>
      </c>
      <c r="AA866" s="19">
        <f t="shared" si="830"/>
        <v>-3.0703350348644998</v>
      </c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</row>
    <row r="867" spans="1:52" ht="17" x14ac:dyDescent="0.4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11">
        <f t="shared" si="822"/>
        <v>17.159999999999723</v>
      </c>
      <c r="P867" s="11">
        <f t="shared" si="823"/>
        <v>0.47596238551376124</v>
      </c>
      <c r="Q867" s="11">
        <f t="shared" si="824"/>
        <v>-1.6771027807548733</v>
      </c>
      <c r="R867" s="2"/>
      <c r="S867" s="2"/>
      <c r="T867" s="15">
        <f t="shared" si="831"/>
        <v>-1.6771027807548733</v>
      </c>
      <c r="U867" s="15">
        <f t="shared" si="825"/>
        <v>-1.7078058364917694</v>
      </c>
      <c r="V867" s="15">
        <f t="shared" si="826"/>
        <v>-1.7086487649011053</v>
      </c>
      <c r="W867" s="15">
        <f t="shared" si="827"/>
        <v>-1.7402344812596371</v>
      </c>
      <c r="X867" s="19">
        <f t="shared" si="832"/>
        <v>-3.0703055736896059</v>
      </c>
      <c r="Y867" s="19">
        <f t="shared" si="828"/>
        <v>-3.1545984146231976</v>
      </c>
      <c r="Z867" s="19">
        <f t="shared" si="829"/>
        <v>-3.1565850252381846</v>
      </c>
      <c r="AA867" s="19">
        <f t="shared" si="830"/>
        <v>-3.242947808857183</v>
      </c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</row>
    <row r="868" spans="1:52" ht="17" x14ac:dyDescent="0.4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11">
        <f t="shared" si="822"/>
        <v>17.179999999999723</v>
      </c>
      <c r="P868" s="11">
        <f t="shared" si="823"/>
        <v>0.44179489729776039</v>
      </c>
      <c r="Q868" s="11">
        <f t="shared" si="824"/>
        <v>-1.7402215149624385</v>
      </c>
      <c r="R868" s="2"/>
      <c r="S868" s="2"/>
      <c r="T868" s="15">
        <f t="shared" si="831"/>
        <v>-1.7402215149624385</v>
      </c>
      <c r="U868" s="15">
        <f t="shared" si="825"/>
        <v>-1.772650670468271</v>
      </c>
      <c r="V868" s="15">
        <f t="shared" si="826"/>
        <v>-1.7735330431306613</v>
      </c>
      <c r="W868" s="15">
        <f t="shared" si="827"/>
        <v>-1.8068865428554719</v>
      </c>
      <c r="X868" s="19">
        <f t="shared" si="832"/>
        <v>-3.2429155505832434</v>
      </c>
      <c r="Y868" s="19">
        <f t="shared" si="828"/>
        <v>-3.3311528168222897</v>
      </c>
      <c r="Z868" s="19">
        <f t="shared" si="829"/>
        <v>-3.3332513946516675</v>
      </c>
      <c r="AA868" s="19">
        <f t="shared" si="830"/>
        <v>-3.423465607751504</v>
      </c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</row>
    <row r="869" spans="1:52" ht="17" x14ac:dyDescent="0.4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11">
        <f t="shared" si="822"/>
        <v>17.199999999999722</v>
      </c>
      <c r="P869" s="11">
        <f t="shared" si="823"/>
        <v>0.40632997901437445</v>
      </c>
      <c r="Q869" s="11">
        <f t="shared" si="824"/>
        <v>-1.8068721469000473</v>
      </c>
      <c r="R869" s="2"/>
      <c r="S869" s="2"/>
      <c r="T869" s="15">
        <f t="shared" si="831"/>
        <v>-1.8068721469000473</v>
      </c>
      <c r="U869" s="15">
        <f t="shared" si="825"/>
        <v>-1.8411064513757809</v>
      </c>
      <c r="V869" s="15">
        <f t="shared" si="826"/>
        <v>-1.8420260702315663</v>
      </c>
      <c r="W869" s="15">
        <f t="shared" si="827"/>
        <v>-1.8772239647903837</v>
      </c>
      <c r="X869" s="19">
        <f t="shared" si="832"/>
        <v>-3.4234304475733546</v>
      </c>
      <c r="Y869" s="19">
        <f t="shared" si="828"/>
        <v>-3.5153923331518979</v>
      </c>
      <c r="Z869" s="19">
        <f t="shared" si="829"/>
        <v>-3.5175908945168164</v>
      </c>
      <c r="AA869" s="19">
        <f t="shared" si="830"/>
        <v>-3.6113709225876356</v>
      </c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</row>
    <row r="870" spans="1:52" ht="17" x14ac:dyDescent="0.4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11">
        <f t="shared" si="822"/>
        <v>17.219999999999722</v>
      </c>
      <c r="P870" s="11">
        <f t="shared" si="823"/>
        <v>0.36949544183135735</v>
      </c>
      <c r="Q870" s="11">
        <f t="shared" si="824"/>
        <v>-1.8772080396517086</v>
      </c>
      <c r="R870" s="2"/>
      <c r="S870" s="2"/>
      <c r="T870" s="15">
        <f t="shared" si="831"/>
        <v>-1.8772080396517086</v>
      </c>
      <c r="U870" s="15">
        <f t="shared" si="825"/>
        <v>-1.9133213676701666</v>
      </c>
      <c r="V870" s="15">
        <f t="shared" si="826"/>
        <v>-1.9142746669252351</v>
      </c>
      <c r="W870" s="15">
        <f t="shared" si="827"/>
        <v>-1.9513868996600139</v>
      </c>
      <c r="X870" s="19">
        <f t="shared" si="832"/>
        <v>-3.6113328018458088</v>
      </c>
      <c r="Y870" s="19">
        <f t="shared" si="828"/>
        <v>-3.706662727352656</v>
      </c>
      <c r="Z870" s="19">
        <f t="shared" si="829"/>
        <v>-3.7089430004152639</v>
      </c>
      <c r="AA870" s="19">
        <f t="shared" si="830"/>
        <v>-3.8058493450198245</v>
      </c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</row>
    <row r="871" spans="1:52" ht="17" x14ac:dyDescent="0.4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11">
        <f t="shared" si="822"/>
        <v>17.239999999999721</v>
      </c>
      <c r="P871" s="11">
        <f t="shared" si="823"/>
        <v>0.33121615180301561</v>
      </c>
      <c r="Q871" s="11">
        <f t="shared" si="824"/>
        <v>-1.9513693516597135</v>
      </c>
      <c r="R871" s="2"/>
      <c r="S871" s="2"/>
      <c r="T871" s="15">
        <f t="shared" si="831"/>
        <v>-1.9513693516597135</v>
      </c>
      <c r="U871" s="15">
        <f t="shared" si="825"/>
        <v>-1.9894274343106428</v>
      </c>
      <c r="V871" s="15">
        <f t="shared" si="826"/>
        <v>-1.9904091323048021</v>
      </c>
      <c r="W871" s="15">
        <f t="shared" si="827"/>
        <v>-2.0294956319692643</v>
      </c>
      <c r="X871" s="19">
        <f t="shared" si="832"/>
        <v>-3.8058082650929457</v>
      </c>
      <c r="Y871" s="19">
        <f t="shared" si="828"/>
        <v>-3.9039780645088675</v>
      </c>
      <c r="Z871" s="19">
        <f t="shared" si="829"/>
        <v>-3.9063140154775429</v>
      </c>
      <c r="AA871" s="19">
        <f t="shared" si="830"/>
        <v>-4.0057153593321546</v>
      </c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</row>
    <row r="872" spans="1:52" ht="17" x14ac:dyDescent="0.4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11">
        <f t="shared" si="822"/>
        <v>17.259999999999721</v>
      </c>
      <c r="P872" s="11">
        <f t="shared" si="823"/>
        <v>0.29141435808014937</v>
      </c>
      <c r="Q872" s="11">
        <f t="shared" si="824"/>
        <v>-2.0294763776077067</v>
      </c>
      <c r="R872" s="2"/>
      <c r="S872" s="2"/>
      <c r="T872" s="15">
        <f t="shared" si="831"/>
        <v>-2.0294763776077067</v>
      </c>
      <c r="U872" s="15">
        <f t="shared" si="825"/>
        <v>-2.0695330915646464</v>
      </c>
      <c r="V872" s="15">
        <f t="shared" si="826"/>
        <v>-2.0705357802471172</v>
      </c>
      <c r="W872" s="15">
        <f t="shared" si="827"/>
        <v>-2.1116423067432204</v>
      </c>
      <c r="X872" s="19">
        <f t="shared" si="832"/>
        <v>-4.0056713956939776</v>
      </c>
      <c r="Y872" s="19">
        <f t="shared" si="828"/>
        <v>-4.1059402639410338</v>
      </c>
      <c r="Z872" s="19">
        <f t="shared" si="829"/>
        <v>-4.1082964567756894</v>
      </c>
      <c r="AA872" s="19">
        <f t="shared" si="830"/>
        <v>-4.2093252759579638</v>
      </c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</row>
    <row r="873" spans="1:52" ht="17" x14ac:dyDescent="0.4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11">
        <f t="shared" si="822"/>
        <v>17.27999999999972</v>
      </c>
      <c r="P873" s="11">
        <f t="shared" si="823"/>
        <v>0.25001016998690118</v>
      </c>
      <c r="Q873" s="11">
        <f t="shared" si="824"/>
        <v>-2.1116212779846579</v>
      </c>
      <c r="R873" s="2"/>
      <c r="S873" s="2"/>
      <c r="T873" s="15">
        <f t="shared" si="831"/>
        <v>-2.1116212779846579</v>
      </c>
      <c r="U873" s="15">
        <f t="shared" si="825"/>
        <v>-2.1537140638907637</v>
      </c>
      <c r="V873" s="15">
        <f t="shared" si="826"/>
        <v>-2.1547277319801079</v>
      </c>
      <c r="W873" s="15">
        <f t="shared" si="827"/>
        <v>-2.1978807827986118</v>
      </c>
      <c r="X873" s="19">
        <f t="shared" si="832"/>
        <v>-4.2092785906105936</v>
      </c>
      <c r="Y873" s="19">
        <f t="shared" si="828"/>
        <v>-4.3106453995450025</v>
      </c>
      <c r="Z873" s="19">
        <f t="shared" si="829"/>
        <v>-4.3129752406976962</v>
      </c>
      <c r="AA873" s="19">
        <f t="shared" si="830"/>
        <v>-4.4144767293316525</v>
      </c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</row>
    <row r="874" spans="1:52" ht="17" x14ac:dyDescent="0.4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11">
        <f t="shared" si="822"/>
        <v>17.29999999999972</v>
      </c>
      <c r="P874" s="11">
        <f t="shared" si="823"/>
        <v>0.2069222178118178</v>
      </c>
      <c r="Q874" s="11">
        <f t="shared" si="824"/>
        <v>-2.1978579333194168</v>
      </c>
      <c r="R874" s="2"/>
      <c r="S874" s="2"/>
      <c r="T874" s="15">
        <f t="shared" si="831"/>
        <v>-2.1978579333194168</v>
      </c>
      <c r="U874" s="15">
        <f t="shared" si="825"/>
        <v>-2.2420022091070542</v>
      </c>
      <c r="V874" s="15">
        <f t="shared" si="826"/>
        <v>-2.2430136983154205</v>
      </c>
      <c r="W874" s="15">
        <f t="shared" si="827"/>
        <v>-2.2882143425907846</v>
      </c>
      <c r="X874" s="19">
        <f t="shared" si="832"/>
        <v>-4.4144275787637373</v>
      </c>
      <c r="Y874" s="19">
        <f t="shared" si="828"/>
        <v>-4.5155764996003924</v>
      </c>
      <c r="Z874" s="19">
        <f t="shared" si="829"/>
        <v>-4.517820463568393</v>
      </c>
      <c r="AA874" s="19">
        <f t="shared" si="830"/>
        <v>-4.6182949690176009</v>
      </c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</row>
    <row r="875" spans="1:52" ht="17" x14ac:dyDescent="0.4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11">
        <f t="shared" si="822"/>
        <v>17.31999999999972</v>
      </c>
      <c r="P875" s="11">
        <f t="shared" si="823"/>
        <v>0.16206853750930061</v>
      </c>
      <c r="Q875" s="11">
        <f t="shared" si="824"/>
        <v>-2.2881896548998131</v>
      </c>
      <c r="R875" s="2"/>
      <c r="S875" s="2"/>
      <c r="T875" s="15">
        <f t="shared" si="831"/>
        <v>-2.2881896548998131</v>
      </c>
      <c r="U875" s="15">
        <f t="shared" si="825"/>
        <v>-2.334372091934076</v>
      </c>
      <c r="V875" s="15">
        <f t="shared" si="826"/>
        <v>-2.3353644910246465</v>
      </c>
      <c r="W875" s="15">
        <f t="shared" si="827"/>
        <v>-2.3825810070130862</v>
      </c>
      <c r="X875" s="19">
        <f t="shared" si="832"/>
        <v>-4.6182437034263053</v>
      </c>
      <c r="Y875" s="19">
        <f t="shared" si="828"/>
        <v>-4.7174836124833321</v>
      </c>
      <c r="Z875" s="19">
        <f t="shared" si="829"/>
        <v>-4.719567605663646</v>
      </c>
      <c r="AA875" s="19">
        <f t="shared" si="830"/>
        <v>-4.8171074493605488</v>
      </c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</row>
    <row r="876" spans="1:52" ht="17" x14ac:dyDescent="0.4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11">
        <f t="shared" si="822"/>
        <v>17.339999999999719</v>
      </c>
      <c r="P876" s="11">
        <f t="shared" si="823"/>
        <v>0.11536772474986613</v>
      </c>
      <c r="Q876" s="11">
        <f t="shared" si="824"/>
        <v>-2.3825545001967492</v>
      </c>
      <c r="R876" s="2"/>
      <c r="S876" s="2"/>
      <c r="T876" s="15">
        <f t="shared" si="831"/>
        <v>-2.3825545001967492</v>
      </c>
      <c r="U876" s="15">
        <f t="shared" si="825"/>
        <v>-2.4307250451678444</v>
      </c>
      <c r="V876" s="15">
        <f t="shared" si="826"/>
        <v>-2.4316770348057326</v>
      </c>
      <c r="W876" s="15">
        <f t="shared" si="827"/>
        <v>-2.4808362514653699</v>
      </c>
      <c r="X876" s="19">
        <f t="shared" si="832"/>
        <v>-4.8170544971095053</v>
      </c>
      <c r="Y876" s="19">
        <f t="shared" si="828"/>
        <v>-4.9122534608983379</v>
      </c>
      <c r="Z876" s="19">
        <f t="shared" si="829"/>
        <v>-4.9140875634310266</v>
      </c>
      <c r="AA876" s="19">
        <f t="shared" si="830"/>
        <v>-5.0063101200203572</v>
      </c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</row>
    <row r="877" spans="1:52" ht="17" x14ac:dyDescent="0.4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11">
        <f t="shared" si="822"/>
        <v>17.359999999999719</v>
      </c>
      <c r="P877" s="11">
        <f t="shared" si="823"/>
        <v>6.6740408377835223E-2</v>
      </c>
      <c r="Q877" s="11">
        <f t="shared" si="824"/>
        <v>-2.4808079890827113</v>
      </c>
      <c r="R877" s="2"/>
      <c r="S877" s="2"/>
      <c r="T877" s="15">
        <f t="shared" si="831"/>
        <v>-2.4808079890827113</v>
      </c>
      <c r="U877" s="15">
        <f t="shared" si="825"/>
        <v>-2.5308705485752396</v>
      </c>
      <c r="V877" s="15">
        <f t="shared" si="826"/>
        <v>-2.5317557217243034</v>
      </c>
      <c r="W877" s="15">
        <f t="shared" si="827"/>
        <v>-2.5827330129519721</v>
      </c>
      <c r="X877" s="19">
        <f t="shared" si="832"/>
        <v>-5.0062559492528411</v>
      </c>
      <c r="Y877" s="19">
        <f t="shared" si="828"/>
        <v>-5.0947732641591941</v>
      </c>
      <c r="Z877" s="19">
        <f t="shared" si="829"/>
        <v>-5.0962511934630479</v>
      </c>
      <c r="AA877" s="19">
        <f t="shared" si="830"/>
        <v>-5.180231498722911</v>
      </c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</row>
    <row r="878" spans="1:52" ht="17" x14ac:dyDescent="0.4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11">
        <f t="shared" si="822"/>
        <v>17.379999999999718</v>
      </c>
      <c r="P878" s="11">
        <f t="shared" si="823"/>
        <v>1.6111096569055981E-2</v>
      </c>
      <c r="Q878" s="11">
        <f t="shared" si="824"/>
        <v>-2.5827031102934455</v>
      </c>
      <c r="R878" s="2"/>
      <c r="S878" s="2"/>
      <c r="T878" s="15">
        <f t="shared" si="831"/>
        <v>-2.5827031102934455</v>
      </c>
      <c r="U878" s="15">
        <f t="shared" si="825"/>
        <v>-2.6345048757526919</v>
      </c>
      <c r="V878" s="15">
        <f t="shared" si="826"/>
        <v>-2.6352910745504192</v>
      </c>
      <c r="W878" s="15">
        <f t="shared" si="827"/>
        <v>-2.6878990340721418</v>
      </c>
      <c r="X878" s="19">
        <f t="shared" si="832"/>
        <v>-5.1801765459246365</v>
      </c>
      <c r="Y878" s="19">
        <f t="shared" si="828"/>
        <v>-5.2587964256973763</v>
      </c>
      <c r="Z878" s="19">
        <f t="shared" si="829"/>
        <v>-5.2597961889348168</v>
      </c>
      <c r="AA878" s="19">
        <f t="shared" si="830"/>
        <v>-5.3320042148001985</v>
      </c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</row>
    <row r="879" spans="1:52" ht="17" x14ac:dyDescent="0.4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11">
        <f t="shared" ref="O879:O942" si="833">O878+$D$8</f>
        <v>17.399999999999718</v>
      </c>
      <c r="P879" s="11">
        <f t="shared" ref="P879:P942" si="834">P878+($D$8/6)*(T878+2*U878+2*V878+W878)</f>
        <v>-3.6589550247516721E-2</v>
      </c>
      <c r="Q879" s="11">
        <f t="shared" ref="Q879:Q942" si="835">Q878+($D$8/6)*(X878+2*Y878+2*Z878+AA878)</f>
        <v>-2.6878676635934093</v>
      </c>
      <c r="R879" s="2"/>
      <c r="S879" s="2"/>
      <c r="T879" s="15">
        <f t="shared" si="831"/>
        <v>-2.6878676635934093</v>
      </c>
      <c r="U879" s="15">
        <f t="shared" ref="U879:U942" si="836">$Q879+X879*$D$8/2</f>
        <v>-2.741187151276959</v>
      </c>
      <c r="V879" s="15">
        <f t="shared" ref="V879:V942" si="837">$Q879+Y879*$D$8/2</f>
        <v>-2.7418358824809426</v>
      </c>
      <c r="W879" s="15">
        <f t="shared" ref="W879:W942" si="838">$Q879+Z879*$D$8</f>
        <v>-2.7958118281072792</v>
      </c>
      <c r="X879" s="19">
        <f t="shared" si="832"/>
        <v>-5.331948768354982</v>
      </c>
      <c r="Y879" s="19">
        <f t="shared" ref="Y879:Y942" si="839">-$K$3*(($P879+T879*$D$8/2)^2-1)*($Q879+X879*$D$8/2)-($K$4^2)*($P879+T879*$D$8/2)</f>
        <v>-5.3968218887533137</v>
      </c>
      <c r="Z879" s="19">
        <f t="shared" ref="Z879:Z942" si="840">-$K$3*(($P879+U879*$D$8/2)^2-1)*($Q879+Y879*$D$8/2)-($K$4^2)*($P879+U879*$D$8/2)</f>
        <v>-5.397208225693487</v>
      </c>
      <c r="AA879" s="19">
        <f t="shared" ref="AA879:AA942" si="841">-$K$3*(($P879+V879*$D$8)^2-1)*($Q879+Z879*$D$8)-($K$4^2)*($P879+V879*$D$8)</f>
        <v>-5.4534583344004686</v>
      </c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</row>
    <row r="880" spans="1:52" ht="17" x14ac:dyDescent="0.4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11">
        <f t="shared" si="833"/>
        <v>17.419999999999717</v>
      </c>
      <c r="P880" s="11">
        <f t="shared" si="834"/>
        <v>-9.1421968778238355E-2</v>
      </c>
      <c r="Q880" s="11">
        <f t="shared" si="835"/>
        <v>-2.795779221365573</v>
      </c>
      <c r="R880" s="2"/>
      <c r="S880" s="2"/>
      <c r="T880" s="15">
        <f t="shared" si="831"/>
        <v>-2.795779221365573</v>
      </c>
      <c r="U880" s="15">
        <f t="shared" si="836"/>
        <v>-2.8503132449714483</v>
      </c>
      <c r="V880" s="15">
        <f t="shared" si="837"/>
        <v>-2.8507792623126322</v>
      </c>
      <c r="W880" s="15">
        <f t="shared" si="838"/>
        <v>-2.9057718901294471</v>
      </c>
      <c r="X880" s="19">
        <f t="shared" si="832"/>
        <v>-5.4534023605875115</v>
      </c>
      <c r="Y880" s="19">
        <f t="shared" si="839"/>
        <v>-5.5000040947059112</v>
      </c>
      <c r="Z880" s="19">
        <f t="shared" si="840"/>
        <v>-5.4996334381936967</v>
      </c>
      <c r="AA880" s="19">
        <f t="shared" si="841"/>
        <v>-5.535056370777685</v>
      </c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</row>
    <row r="881" spans="1:52" ht="17" x14ac:dyDescent="0.4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11">
        <f t="shared" si="833"/>
        <v>17.439999999999717</v>
      </c>
      <c r="P881" s="11">
        <f t="shared" si="834"/>
        <v>-0.1484344225317823</v>
      </c>
      <c r="Q881" s="11">
        <f t="shared" si="835"/>
        <v>-2.9057383340227876</v>
      </c>
      <c r="R881" s="2"/>
      <c r="S881" s="2"/>
      <c r="T881" s="15">
        <f t="shared" si="831"/>
        <v>-2.9057383340227876</v>
      </c>
      <c r="U881" s="15">
        <f t="shared" si="836"/>
        <v>-2.961088326737201</v>
      </c>
      <c r="V881" s="15">
        <f t="shared" si="837"/>
        <v>-2.9613194989840608</v>
      </c>
      <c r="W881" s="15">
        <f t="shared" si="838"/>
        <v>-3.0168752392339591</v>
      </c>
      <c r="X881" s="19">
        <f t="shared" si="832"/>
        <v>-5.5349992714413547</v>
      </c>
      <c r="Y881" s="19">
        <f t="shared" si="839"/>
        <v>-5.5581164961273117</v>
      </c>
      <c r="Z881" s="19">
        <f t="shared" si="840"/>
        <v>-5.5568452605585712</v>
      </c>
      <c r="AA881" s="19">
        <f t="shared" si="841"/>
        <v>-5.5658961653154133</v>
      </c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</row>
    <row r="882" spans="1:52" ht="17" x14ac:dyDescent="0.4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11">
        <f t="shared" si="833"/>
        <v>17.459999999999717</v>
      </c>
      <c r="P882" s="11">
        <f t="shared" si="834"/>
        <v>-0.2076591866141132</v>
      </c>
      <c r="Q882" s="11">
        <f t="shared" si="835"/>
        <v>-3.0168410638565493</v>
      </c>
      <c r="R882" s="2"/>
      <c r="S882" s="2"/>
      <c r="T882" s="15">
        <f t="shared" si="831"/>
        <v>-3.0168410638565493</v>
      </c>
      <c r="U882" s="15">
        <f t="shared" si="836"/>
        <v>-3.0724994284795395</v>
      </c>
      <c r="V882" s="15">
        <f t="shared" si="837"/>
        <v>-3.0724370442885189</v>
      </c>
      <c r="W882" s="15">
        <f t="shared" si="838"/>
        <v>-3.1279869646378455</v>
      </c>
      <c r="X882" s="19">
        <f t="shared" si="832"/>
        <v>-5.5658364622990053</v>
      </c>
      <c r="Y882" s="19">
        <f t="shared" si="839"/>
        <v>-5.559598043196976</v>
      </c>
      <c r="Z882" s="19">
        <f t="shared" si="840"/>
        <v>-5.557295039064817</v>
      </c>
      <c r="AA882" s="19">
        <f t="shared" si="841"/>
        <v>-5.5338141463132127</v>
      </c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</row>
    <row r="883" spans="1:52" ht="17" x14ac:dyDescent="0.4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11">
        <f t="shared" si="833"/>
        <v>17.479999999999716</v>
      </c>
      <c r="P883" s="11">
        <f t="shared" si="834"/>
        <v>-0.26910818986088159</v>
      </c>
      <c r="Q883" s="11">
        <f t="shared" si="835"/>
        <v>-3.1279525197670019</v>
      </c>
      <c r="R883" s="2"/>
      <c r="S883" s="2"/>
      <c r="T883" s="15">
        <f t="shared" si="831"/>
        <v>-3.1279525197670019</v>
      </c>
      <c r="U883" s="15">
        <f t="shared" si="836"/>
        <v>-3.1832900107646513</v>
      </c>
      <c r="V883" s="15">
        <f t="shared" si="837"/>
        <v>-3.1828697007282263</v>
      </c>
      <c r="W883" s="15">
        <f t="shared" si="838"/>
        <v>-3.2377181535158392</v>
      </c>
      <c r="X883" s="19">
        <f t="shared" si="832"/>
        <v>-5.5337490997649432</v>
      </c>
      <c r="Y883" s="19">
        <f t="shared" si="839"/>
        <v>-5.4917180961224252</v>
      </c>
      <c r="Z883" s="19">
        <f t="shared" si="840"/>
        <v>-5.4882816874418641</v>
      </c>
      <c r="AA883" s="19">
        <f t="shared" si="841"/>
        <v>-5.4256266631660885</v>
      </c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</row>
    <row r="884" spans="1:52" ht="17" x14ac:dyDescent="0.4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11">
        <f t="shared" si="833"/>
        <v>17.499999999999716</v>
      </c>
      <c r="P884" s="11">
        <f t="shared" si="834"/>
        <v>-0.33276815684844357</v>
      </c>
      <c r="Q884" s="11">
        <f t="shared" si="835"/>
        <v>-3.2376837708672008</v>
      </c>
      <c r="R884" s="2"/>
      <c r="S884" s="2"/>
      <c r="T884" s="15">
        <f t="shared" si="831"/>
        <v>-3.2376837708672008</v>
      </c>
      <c r="U884" s="15">
        <f t="shared" si="836"/>
        <v>-3.2919392893777739</v>
      </c>
      <c r="V884" s="15">
        <f t="shared" si="837"/>
        <v>-3.2910927643146035</v>
      </c>
      <c r="W884" s="15">
        <f t="shared" si="838"/>
        <v>-3.3444093614052148</v>
      </c>
      <c r="X884" s="19">
        <f t="shared" si="832"/>
        <v>-5.425551851057322</v>
      </c>
      <c r="Y884" s="19">
        <f t="shared" si="839"/>
        <v>-5.3408993447402695</v>
      </c>
      <c r="Z884" s="19">
        <f t="shared" si="840"/>
        <v>-5.3362795269006957</v>
      </c>
      <c r="AA884" s="19">
        <f t="shared" si="841"/>
        <v>-5.2275493398001052</v>
      </c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</row>
    <row r="885" spans="1:52" ht="17" x14ac:dyDescent="0.4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11">
        <f t="shared" si="833"/>
        <v>17.519999999999715</v>
      </c>
      <c r="P885" s="11">
        <f t="shared" si="834"/>
        <v>-0.39859534764730081</v>
      </c>
      <c r="Q885" s="11">
        <f t="shared" si="835"/>
        <v>-3.3443753006476653</v>
      </c>
      <c r="R885" s="2"/>
      <c r="S885" s="2"/>
      <c r="T885" s="15">
        <f t="shared" si="831"/>
        <v>-3.3443753006476653</v>
      </c>
      <c r="U885" s="15">
        <f t="shared" si="836"/>
        <v>-3.3966498832039473</v>
      </c>
      <c r="V885" s="15">
        <f t="shared" si="837"/>
        <v>-3.3953076844672121</v>
      </c>
      <c r="W885" s="15">
        <f t="shared" si="838"/>
        <v>-3.4461245640763827</v>
      </c>
      <c r="X885" s="19">
        <f t="shared" si="832"/>
        <v>-5.2274582556282114</v>
      </c>
      <c r="Y885" s="19">
        <f t="shared" si="839"/>
        <v>-5.0932383819546816</v>
      </c>
      <c r="Z885" s="19">
        <f t="shared" si="840"/>
        <v>-5.0874631714358767</v>
      </c>
      <c r="AA885" s="19">
        <f t="shared" si="841"/>
        <v>-4.9258312096735333</v>
      </c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</row>
    <row r="886" spans="1:52" ht="17" x14ac:dyDescent="0.4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11">
        <f t="shared" si="833"/>
        <v>17.539999999999715</v>
      </c>
      <c r="P886" s="11">
        <f t="shared" si="834"/>
        <v>-0.46651006431418873</v>
      </c>
      <c r="Q886" s="11">
        <f t="shared" si="835"/>
        <v>-3.446090942554608</v>
      </c>
      <c r="R886" s="2"/>
      <c r="S886" s="2"/>
      <c r="T886" s="15">
        <f t="shared" si="831"/>
        <v>-3.446090942554608</v>
      </c>
      <c r="U886" s="15">
        <f t="shared" si="836"/>
        <v>-3.4953480922868772</v>
      </c>
      <c r="V886" s="15">
        <f t="shared" si="837"/>
        <v>-3.4934435104697523</v>
      </c>
      <c r="W886" s="15">
        <f t="shared" si="838"/>
        <v>-3.5406601651462304</v>
      </c>
      <c r="X886" s="19">
        <f t="shared" si="832"/>
        <v>-4.9257149732268921</v>
      </c>
      <c r="Y886" s="19">
        <f t="shared" si="839"/>
        <v>-4.7352567915144181</v>
      </c>
      <c r="Z886" s="19">
        <f t="shared" si="840"/>
        <v>-4.7284611295811274</v>
      </c>
      <c r="AA886" s="19">
        <f t="shared" si="841"/>
        <v>-4.5076288149092703</v>
      </c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</row>
    <row r="887" spans="1:52" ht="17" x14ac:dyDescent="0.4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11">
        <f t="shared" si="833"/>
        <v>17.559999999999715</v>
      </c>
      <c r="P887" s="11">
        <f t="shared" si="834"/>
        <v>-0.53639117869156905</v>
      </c>
      <c r="Q887" s="11">
        <f t="shared" si="835"/>
        <v>-3.540626874655699</v>
      </c>
      <c r="R887" s="2"/>
      <c r="S887" s="2"/>
      <c r="T887" s="15">
        <f t="shared" si="831"/>
        <v>-3.540626874655699</v>
      </c>
      <c r="U887" s="15">
        <f t="shared" si="836"/>
        <v>-3.5857016359731086</v>
      </c>
      <c r="V887" s="15">
        <f t="shared" si="837"/>
        <v>-3.5831758634622859</v>
      </c>
      <c r="W887" s="15">
        <f t="shared" si="838"/>
        <v>-3.6255739284142359</v>
      </c>
      <c r="X887" s="19">
        <f t="shared" si="832"/>
        <v>-4.5074761317409493</v>
      </c>
      <c r="Y887" s="19">
        <f t="shared" si="839"/>
        <v>-4.2548988806586827</v>
      </c>
      <c r="Z887" s="19">
        <f t="shared" si="840"/>
        <v>-4.2473526879268348</v>
      </c>
      <c r="AA887" s="19">
        <f t="shared" si="841"/>
        <v>-3.9621225418933022</v>
      </c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</row>
    <row r="888" spans="1:52" ht="17" x14ac:dyDescent="0.4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11">
        <f t="shared" si="833"/>
        <v>17.579999999999714</v>
      </c>
      <c r="P888" s="11">
        <f t="shared" si="834"/>
        <v>-0.60807103136470486</v>
      </c>
      <c r="Q888" s="11">
        <f t="shared" si="835"/>
        <v>-3.6255405473583835</v>
      </c>
      <c r="R888" s="2"/>
      <c r="S888" s="2"/>
      <c r="T888" s="15">
        <f t="shared" si="831"/>
        <v>-3.6255405473583835</v>
      </c>
      <c r="U888" s="15">
        <f t="shared" si="836"/>
        <v>-3.6651597481491818</v>
      </c>
      <c r="V888" s="15">
        <f t="shared" si="837"/>
        <v>-3.661968175899752</v>
      </c>
      <c r="W888" s="15">
        <f t="shared" si="838"/>
        <v>-3.6982384095088445</v>
      </c>
      <c r="X888" s="19">
        <f t="shared" si="832"/>
        <v>-3.961920079079817</v>
      </c>
      <c r="Y888" s="19">
        <f t="shared" si="839"/>
        <v>-3.6427628541368495</v>
      </c>
      <c r="Z888" s="19">
        <f t="shared" si="840"/>
        <v>-3.6348931075230575</v>
      </c>
      <c r="AA888" s="19">
        <f t="shared" si="841"/>
        <v>-3.2818413069656831</v>
      </c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</row>
    <row r="889" spans="1:52" ht="17" x14ac:dyDescent="0.4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11">
        <f t="shared" si="833"/>
        <v>17.599999999999714</v>
      </c>
      <c r="P889" s="11">
        <f t="shared" si="834"/>
        <v>-0.68133114738125522</v>
      </c>
      <c r="Q889" s="11">
        <f t="shared" si="835"/>
        <v>-3.6982041250562681</v>
      </c>
      <c r="R889" s="2"/>
      <c r="S889" s="2"/>
      <c r="T889" s="15">
        <f t="shared" si="831"/>
        <v>-3.6982041250562681</v>
      </c>
      <c r="U889" s="15">
        <f t="shared" si="836"/>
        <v>-3.731019871625326</v>
      </c>
      <c r="V889" s="15">
        <f t="shared" si="837"/>
        <v>-3.7271392178235461</v>
      </c>
      <c r="W889" s="15">
        <f t="shared" si="838"/>
        <v>-3.7559223130166135</v>
      </c>
      <c r="X889" s="19">
        <f t="shared" si="832"/>
        <v>-3.2815746569058111</v>
      </c>
      <c r="Y889" s="19">
        <f t="shared" si="839"/>
        <v>-2.8935092767278014</v>
      </c>
      <c r="Z889" s="19">
        <f t="shared" si="840"/>
        <v>-2.8859093980172785</v>
      </c>
      <c r="AA889" s="19">
        <f t="shared" si="841"/>
        <v>-2.4641128165837696</v>
      </c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</row>
    <row r="890" spans="1:52" ht="17" x14ac:dyDescent="0.4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11">
        <f t="shared" si="833"/>
        <v>17.619999999999713</v>
      </c>
      <c r="P890" s="11">
        <f t="shared" si="834"/>
        <v>-0.75589929610449058</v>
      </c>
      <c r="Q890" s="11">
        <f t="shared" si="835"/>
        <v>-3.7558858744662005</v>
      </c>
      <c r="R890" s="2"/>
      <c r="S890" s="2"/>
      <c r="T890" s="15">
        <f t="shared" si="831"/>
        <v>-3.7558858744662005</v>
      </c>
      <c r="U890" s="15">
        <f t="shared" si="836"/>
        <v>-3.7805235561956327</v>
      </c>
      <c r="V890" s="15">
        <f t="shared" si="837"/>
        <v>-3.7759592379066071</v>
      </c>
      <c r="W890" s="15">
        <f t="shared" si="838"/>
        <v>-3.7959009824027841</v>
      </c>
      <c r="X890" s="19">
        <f t="shared" si="832"/>
        <v>-2.4637681729432126</v>
      </c>
      <c r="Y890" s="19">
        <f t="shared" si="839"/>
        <v>-2.0073363440406844</v>
      </c>
      <c r="Z890" s="19">
        <f t="shared" si="840"/>
        <v>-2.0007553968291814</v>
      </c>
      <c r="AA890" s="19">
        <f t="shared" si="841"/>
        <v>-1.5124995841872484</v>
      </c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</row>
    <row r="891" spans="1:52" ht="17" x14ac:dyDescent="0.4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11">
        <f t="shared" si="833"/>
        <v>17.639999999999713</v>
      </c>
      <c r="P891" s="11">
        <f t="shared" si="834"/>
        <v>-0.83144847092140217</v>
      </c>
      <c r="Q891" s="11">
        <f t="shared" si="835"/>
        <v>-3.7958607119291012</v>
      </c>
      <c r="R891" s="2"/>
      <c r="S891" s="2"/>
      <c r="T891" s="15">
        <f t="shared" si="831"/>
        <v>-3.7958607119291012</v>
      </c>
      <c r="U891" s="15">
        <f t="shared" si="836"/>
        <v>-3.8109813732537825</v>
      </c>
      <c r="V891" s="15">
        <f t="shared" si="837"/>
        <v>-3.8057742403760391</v>
      </c>
      <c r="W891" s="15">
        <f t="shared" si="838"/>
        <v>-3.8155938676417209</v>
      </c>
      <c r="X891" s="19">
        <f t="shared" si="832"/>
        <v>-1.5120661324681213</v>
      </c>
      <c r="Y891" s="19">
        <f t="shared" si="839"/>
        <v>-0.9913528446937675</v>
      </c>
      <c r="Z891" s="19">
        <f t="shared" si="840"/>
        <v>-0.98665778563097684</v>
      </c>
      <c r="AA891" s="19">
        <f t="shared" si="841"/>
        <v>-0.43802556843828122</v>
      </c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</row>
    <row r="892" spans="1:52" ht="17" x14ac:dyDescent="0.4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11">
        <f t="shared" si="833"/>
        <v>17.659999999999712</v>
      </c>
      <c r="P892" s="11">
        <f t="shared" si="834"/>
        <v>-0.90759835694417035</v>
      </c>
      <c r="Q892" s="11">
        <f t="shared" si="835"/>
        <v>-3.8155477551342876</v>
      </c>
      <c r="R892" s="2"/>
      <c r="S892" s="2"/>
      <c r="T892" s="15">
        <f t="shared" si="831"/>
        <v>-3.8155477551342876</v>
      </c>
      <c r="U892" s="15">
        <f t="shared" si="836"/>
        <v>-3.8199227390430899</v>
      </c>
      <c r="V892" s="15">
        <f t="shared" si="837"/>
        <v>-3.8141540495905693</v>
      </c>
      <c r="W892" s="15">
        <f t="shared" si="838"/>
        <v>-3.8127224880925477</v>
      </c>
      <c r="X892" s="19">
        <f t="shared" si="832"/>
        <v>-0.43749839088024944</v>
      </c>
      <c r="Y892" s="19">
        <f t="shared" si="839"/>
        <v>0.13937055437183588</v>
      </c>
      <c r="Z892" s="19">
        <f t="shared" si="840"/>
        <v>0.14126335208699492</v>
      </c>
      <c r="AA892" s="19">
        <f t="shared" si="841"/>
        <v>0.74004017364354524</v>
      </c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</row>
    <row r="893" spans="1:52" ht="17" x14ac:dyDescent="0.4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11">
        <f t="shared" si="833"/>
        <v>17.679999999999712</v>
      </c>
      <c r="P893" s="11">
        <f t="shared" si="834"/>
        <v>-0.98391976967915085</v>
      </c>
      <c r="Q893" s="11">
        <f t="shared" si="835"/>
        <v>-3.8126683898153511</v>
      </c>
      <c r="R893" s="2"/>
      <c r="S893" s="2"/>
      <c r="T893" s="15">
        <f t="shared" si="831"/>
        <v>-3.8126683898153511</v>
      </c>
      <c r="U893" s="15">
        <f t="shared" si="836"/>
        <v>-3.805261818428749</v>
      </c>
      <c r="V893" s="15">
        <f t="shared" si="837"/>
        <v>-3.7990552335039052</v>
      </c>
      <c r="W893" s="15">
        <f t="shared" si="838"/>
        <v>-3.7854776316485435</v>
      </c>
      <c r="X893" s="19">
        <f t="shared" si="832"/>
        <v>0.74065713866021743</v>
      </c>
      <c r="Y893" s="19">
        <f t="shared" si="839"/>
        <v>1.3613156311445866</v>
      </c>
      <c r="Z893" s="19">
        <f t="shared" si="840"/>
        <v>1.359537908340382</v>
      </c>
      <c r="AA893" s="19">
        <f t="shared" si="841"/>
        <v>1.9940800104451983</v>
      </c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</row>
    <row r="894" spans="1:52" ht="17" x14ac:dyDescent="0.4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11">
        <f t="shared" si="833"/>
        <v>17.699999999999712</v>
      </c>
      <c r="P894" s="11">
        <f t="shared" si="834"/>
        <v>-1.0599423700969148</v>
      </c>
      <c r="Q894" s="11">
        <f t="shared" si="835"/>
        <v>-3.7854135757217664</v>
      </c>
      <c r="R894" s="2"/>
      <c r="S894" s="2"/>
      <c r="T894" s="15">
        <f t="shared" si="831"/>
        <v>-3.7854135757217664</v>
      </c>
      <c r="U894" s="15">
        <f t="shared" si="836"/>
        <v>-3.7654658590981125</v>
      </c>
      <c r="V894" s="15">
        <f t="shared" si="837"/>
        <v>-3.7589853644061622</v>
      </c>
      <c r="W894" s="15">
        <f t="shared" si="838"/>
        <v>-3.7326801704623795</v>
      </c>
      <c r="X894" s="19">
        <f t="shared" si="832"/>
        <v>1.9947716623653848</v>
      </c>
      <c r="Y894" s="19">
        <f t="shared" si="839"/>
        <v>2.642821131560428</v>
      </c>
      <c r="Z894" s="19">
        <f t="shared" si="840"/>
        <v>2.636670262969333</v>
      </c>
      <c r="AA894" s="19">
        <f t="shared" si="841"/>
        <v>3.2888944411916521</v>
      </c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</row>
    <row r="895" spans="1:52" ht="17" x14ac:dyDescent="0.4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11">
        <f t="shared" si="833"/>
        <v>17.719999999999711</v>
      </c>
      <c r="P895" s="11">
        <f t="shared" si="834"/>
        <v>-1.1351656907408905</v>
      </c>
      <c r="Q895" s="11">
        <f t="shared" si="835"/>
        <v>-3.7326047460797112</v>
      </c>
      <c r="R895" s="2"/>
      <c r="S895" s="2"/>
      <c r="T895" s="15">
        <f t="shared" si="831"/>
        <v>-3.7326047460797112</v>
      </c>
      <c r="U895" s="15">
        <f t="shared" si="836"/>
        <v>-3.6997084090687897</v>
      </c>
      <c r="V895" s="15">
        <f t="shared" si="837"/>
        <v>-3.6931514852599978</v>
      </c>
      <c r="W895" s="15">
        <f t="shared" si="838"/>
        <v>-3.6539170304682793</v>
      </c>
      <c r="X895" s="19">
        <f t="shared" si="832"/>
        <v>3.289633701092149</v>
      </c>
      <c r="Y895" s="19">
        <f t="shared" si="839"/>
        <v>3.9453260819713227</v>
      </c>
      <c r="Z895" s="19">
        <f t="shared" si="840"/>
        <v>3.9343857805715867</v>
      </c>
      <c r="AA895" s="19">
        <f t="shared" si="841"/>
        <v>4.5834243636879286</v>
      </c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</row>
    <row r="896" spans="1:52" ht="17" x14ac:dyDescent="0.4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11">
        <f t="shared" si="833"/>
        <v>17.739999999999711</v>
      </c>
      <c r="P896" s="11">
        <f t="shared" si="834"/>
        <v>-1.2090731626249089</v>
      </c>
      <c r="Q896" s="11">
        <f t="shared" si="835"/>
        <v>-3.6538298067801582</v>
      </c>
      <c r="R896" s="2"/>
      <c r="S896" s="2"/>
      <c r="T896" s="15">
        <f t="shared" si="831"/>
        <v>-3.6538298067801582</v>
      </c>
      <c r="U896" s="15">
        <f t="shared" si="836"/>
        <v>-3.6079880710042822</v>
      </c>
      <c r="V896" s="15">
        <f t="shared" si="837"/>
        <v>-3.6015741265030732</v>
      </c>
      <c r="W896" s="15">
        <f t="shared" si="838"/>
        <v>-3.5496336109692113</v>
      </c>
      <c r="X896" s="19">
        <f t="shared" si="832"/>
        <v>4.5841735775875811</v>
      </c>
      <c r="Y896" s="19">
        <f t="shared" si="839"/>
        <v>5.2255680277085172</v>
      </c>
      <c r="Z896" s="19">
        <f t="shared" si="840"/>
        <v>5.209809790547359</v>
      </c>
      <c r="AA896" s="19">
        <f t="shared" si="841"/>
        <v>5.8333614605766329</v>
      </c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</row>
    <row r="897" spans="1:52" ht="17" x14ac:dyDescent="0.4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11">
        <f t="shared" si="833"/>
        <v>17.75999999999971</v>
      </c>
      <c r="P897" s="11">
        <f t="shared" si="834"/>
        <v>-1.2811484553341226</v>
      </c>
      <c r="Q897" s="11">
        <f t="shared" si="835"/>
        <v>-3.5495355045312382</v>
      </c>
      <c r="R897" s="2"/>
      <c r="S897" s="2"/>
      <c r="T897" s="15">
        <f t="shared" si="831"/>
        <v>-3.5495355045312382</v>
      </c>
      <c r="U897" s="15">
        <f t="shared" si="836"/>
        <v>-3.4911947410940973</v>
      </c>
      <c r="V897" s="15">
        <f t="shared" si="837"/>
        <v>-3.4851496839047362</v>
      </c>
      <c r="W897" s="15">
        <f t="shared" si="838"/>
        <v>-3.4211670249178079</v>
      </c>
      <c r="X897" s="19">
        <f t="shared" si="832"/>
        <v>5.8340763437141048</v>
      </c>
      <c r="Y897" s="19">
        <f t="shared" si="839"/>
        <v>6.4385820626501893</v>
      </c>
      <c r="Z897" s="19">
        <f t="shared" si="840"/>
        <v>6.4184239806715135</v>
      </c>
      <c r="AA897" s="19">
        <f t="shared" si="841"/>
        <v>6.9944060915911717</v>
      </c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</row>
    <row r="898" spans="1:52" ht="17" x14ac:dyDescent="0.4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11">
        <f t="shared" si="833"/>
        <v>17.77999999999971</v>
      </c>
      <c r="P898" s="11">
        <f t="shared" si="834"/>
        <v>-1.3508930932656116</v>
      </c>
      <c r="Q898" s="11">
        <f t="shared" si="835"/>
        <v>-3.421060522791409</v>
      </c>
      <c r="R898" s="2"/>
      <c r="S898" s="2"/>
      <c r="T898" s="15">
        <f t="shared" si="831"/>
        <v>-3.421060522791409</v>
      </c>
      <c r="U898" s="15">
        <f t="shared" si="836"/>
        <v>-3.3511101040748463</v>
      </c>
      <c r="V898" s="15">
        <f t="shared" si="837"/>
        <v>-3.3456487717986296</v>
      </c>
      <c r="W898" s="15">
        <f t="shared" si="838"/>
        <v>-3.2707109215696186</v>
      </c>
      <c r="X898" s="19">
        <f t="shared" si="832"/>
        <v>6.9950418716562677</v>
      </c>
      <c r="Y898" s="19">
        <f t="shared" si="839"/>
        <v>7.5411750992779307</v>
      </c>
      <c r="Z898" s="19">
        <f t="shared" si="840"/>
        <v>7.5174800610895112</v>
      </c>
      <c r="AA898" s="19">
        <f t="shared" si="841"/>
        <v>8.0257806545854535</v>
      </c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</row>
    <row r="899" spans="1:52" ht="17" x14ac:dyDescent="0.4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11">
        <f t="shared" si="833"/>
        <v>17.799999999999709</v>
      </c>
      <c r="P899" s="11">
        <f t="shared" si="834"/>
        <v>-1.4178440572526383</v>
      </c>
      <c r="Q899" s="11">
        <f t="shared" si="835"/>
        <v>-3.2706000799681538</v>
      </c>
      <c r="R899" s="2"/>
      <c r="S899" s="2"/>
      <c r="T899" s="15">
        <f t="shared" si="831"/>
        <v>-3.2706000799681538</v>
      </c>
      <c r="U899" s="15">
        <f t="shared" si="836"/>
        <v>-3.1903370865956666</v>
      </c>
      <c r="V899" s="15">
        <f t="shared" si="837"/>
        <v>-3.1856458448275444</v>
      </c>
      <c r="W899" s="15">
        <f t="shared" si="838"/>
        <v>-3.1012114756495519</v>
      </c>
      <c r="X899" s="19">
        <f t="shared" si="832"/>
        <v>8.0262993372487088</v>
      </c>
      <c r="Y899" s="19">
        <f t="shared" si="839"/>
        <v>8.4954235140609367</v>
      </c>
      <c r="Z899" s="19">
        <f t="shared" si="840"/>
        <v>8.4694302159301014</v>
      </c>
      <c r="AA899" s="19">
        <f t="shared" si="841"/>
        <v>8.8935210471986217</v>
      </c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</row>
    <row r="900" spans="1:52" ht="17" x14ac:dyDescent="0.4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11">
        <f t="shared" si="833"/>
        <v>17.819999999999709</v>
      </c>
      <c r="P900" s="11">
        <f t="shared" si="834"/>
        <v>-1.481589981980852</v>
      </c>
      <c r="Q900" s="11">
        <f t="shared" si="835"/>
        <v>-3.1011016538200558</v>
      </c>
      <c r="R900" s="2"/>
      <c r="S900" s="2"/>
      <c r="T900" s="15">
        <f t="shared" si="831"/>
        <v>-3.1011016538200558</v>
      </c>
      <c r="U900" s="15">
        <f t="shared" si="836"/>
        <v>-3.0121626718433299</v>
      </c>
      <c r="V900" s="15">
        <f t="shared" si="837"/>
        <v>-3.0083846358619022</v>
      </c>
      <c r="W900" s="15">
        <f t="shared" si="838"/>
        <v>-2.9162037215968546</v>
      </c>
      <c r="X900" s="19">
        <f t="shared" si="832"/>
        <v>8.8938981976725895</v>
      </c>
      <c r="Y900" s="19">
        <f t="shared" si="839"/>
        <v>9.2717017958153782</v>
      </c>
      <c r="Z900" s="19">
        <f t="shared" si="840"/>
        <v>9.2448966111600601</v>
      </c>
      <c r="AA900" s="19">
        <f t="shared" si="841"/>
        <v>9.5730802855157027</v>
      </c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</row>
    <row r="901" spans="1:52" ht="17" x14ac:dyDescent="0.4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11">
        <f t="shared" si="833"/>
        <v>17.839999999999709</v>
      </c>
      <c r="P901" s="11">
        <f t="shared" si="834"/>
        <v>-1.5417846486169433</v>
      </c>
      <c r="Q901" s="11">
        <f t="shared" si="835"/>
        <v>-2.9161010694962584</v>
      </c>
      <c r="R901" s="2"/>
      <c r="S901" s="2"/>
      <c r="T901" s="15">
        <f t="shared" si="831"/>
        <v>-2.9161010694962584</v>
      </c>
      <c r="U901" s="15">
        <f t="shared" si="836"/>
        <v>-2.8203679730281217</v>
      </c>
      <c r="V901" s="15">
        <f t="shared" si="837"/>
        <v>-2.8175929272514009</v>
      </c>
      <c r="W901" s="15">
        <f t="shared" si="838"/>
        <v>-2.719605758226106</v>
      </c>
      <c r="X901" s="19">
        <f t="shared" si="832"/>
        <v>9.5733096468136729</v>
      </c>
      <c r="Y901" s="19">
        <f t="shared" si="839"/>
        <v>9.8508142244857329</v>
      </c>
      <c r="Z901" s="19">
        <f t="shared" si="840"/>
        <v>9.8247655635076185</v>
      </c>
      <c r="AA901" s="19">
        <f t="shared" si="841"/>
        <v>10.050890379606178</v>
      </c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</row>
    <row r="902" spans="1:52" ht="17" x14ac:dyDescent="0.4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11">
        <f t="shared" si="833"/>
        <v>17.859999999999708</v>
      </c>
      <c r="P902" s="11">
        <f t="shared" si="834"/>
        <v>-1.5981567440445481</v>
      </c>
      <c r="Q902" s="11">
        <f t="shared" si="835"/>
        <v>-2.7195165374882366</v>
      </c>
      <c r="R902" s="2"/>
      <c r="S902" s="2"/>
      <c r="T902" s="15">
        <f t="shared" si="831"/>
        <v>-2.7195165374882366</v>
      </c>
      <c r="U902" s="15">
        <f t="shared" si="836"/>
        <v>-2.6190066862454127</v>
      </c>
      <c r="V902" s="15">
        <f t="shared" si="837"/>
        <v>-2.6172669475618879</v>
      </c>
      <c r="W902" s="15">
        <f t="shared" si="838"/>
        <v>-2.5154936572985123</v>
      </c>
      <c r="X902" s="19">
        <f t="shared" si="832"/>
        <v>10.050985124282404</v>
      </c>
      <c r="Y902" s="19">
        <f t="shared" si="839"/>
        <v>10.224958992634889</v>
      </c>
      <c r="Z902" s="19">
        <f t="shared" si="840"/>
        <v>10.201144009486226</v>
      </c>
      <c r="AA902" s="19">
        <f t="shared" si="841"/>
        <v>10.324714712140166</v>
      </c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</row>
    <row r="903" spans="1:52" ht="17" x14ac:dyDescent="0.4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11">
        <f t="shared" si="833"/>
        <v>17.879999999999708</v>
      </c>
      <c r="P903" s="11">
        <f t="shared" si="834"/>
        <v>-1.6505152689192193</v>
      </c>
      <c r="Q903" s="11">
        <f t="shared" si="835"/>
        <v>-2.5154235180193538</v>
      </c>
      <c r="R903" s="2"/>
      <c r="S903" s="2"/>
      <c r="T903" s="15">
        <f t="shared" si="831"/>
        <v>-2.5154235180193538</v>
      </c>
      <c r="U903" s="15">
        <f t="shared" si="836"/>
        <v>-2.4121764678865967</v>
      </c>
      <c r="V903" s="15">
        <f t="shared" si="837"/>
        <v>-2.4114488762010691</v>
      </c>
      <c r="W903" s="15">
        <f t="shared" si="838"/>
        <v>-2.307881156395502</v>
      </c>
      <c r="X903" s="19">
        <f t="shared" si="832"/>
        <v>10.324705013275697</v>
      </c>
      <c r="Y903" s="19">
        <f t="shared" si="839"/>
        <v>10.397464181828461</v>
      </c>
      <c r="Z903" s="19">
        <f t="shared" si="840"/>
        <v>10.377118081192602</v>
      </c>
      <c r="AA903" s="19">
        <f t="shared" si="841"/>
        <v>10.402835012491371</v>
      </c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</row>
    <row r="904" spans="1:52" ht="17" x14ac:dyDescent="0.4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11">
        <f t="shared" si="833"/>
        <v>17.899999999999707</v>
      </c>
      <c r="P904" s="11">
        <f t="shared" si="834"/>
        <v>-1.6987504534611866</v>
      </c>
      <c r="Q904" s="11">
        <f t="shared" si="835"/>
        <v>-2.3078345028466565</v>
      </c>
      <c r="R904" s="2"/>
      <c r="S904" s="2"/>
      <c r="T904" s="15">
        <f t="shared" si="831"/>
        <v>-2.3078345028466565</v>
      </c>
      <c r="U904" s="15">
        <f t="shared" si="836"/>
        <v>-2.2038068768067616</v>
      </c>
      <c r="V904" s="15">
        <f t="shared" si="837"/>
        <v>-2.2040200737724582</v>
      </c>
      <c r="W904" s="15">
        <f t="shared" si="838"/>
        <v>-2.1005254234576349</v>
      </c>
      <c r="X904" s="19">
        <f t="shared" si="832"/>
        <v>10.402762603989485</v>
      </c>
      <c r="Y904" s="19">
        <f t="shared" si="839"/>
        <v>10.38144290741984</v>
      </c>
      <c r="Z904" s="19">
        <f t="shared" si="840"/>
        <v>10.365453969451083</v>
      </c>
      <c r="AA904" s="19">
        <f t="shared" si="841"/>
        <v>10.302301346310962</v>
      </c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</row>
    <row r="905" spans="1:52" ht="17" x14ac:dyDescent="0.4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11">
        <f t="shared" si="833"/>
        <v>17.919999999999707</v>
      </c>
      <c r="P905" s="11">
        <f t="shared" si="834"/>
        <v>-1.7428304995527291</v>
      </c>
      <c r="Q905" s="11">
        <f t="shared" si="835"/>
        <v>-2.1005049771665156</v>
      </c>
      <c r="R905" s="2"/>
      <c r="S905" s="2"/>
      <c r="T905" s="15">
        <f t="shared" si="831"/>
        <v>-2.1005049771665156</v>
      </c>
      <c r="U905" s="15">
        <f t="shared" si="836"/>
        <v>-1.9974828524669259</v>
      </c>
      <c r="V905" s="15">
        <f t="shared" si="837"/>
        <v>-1.9985282676716807</v>
      </c>
      <c r="W905" s="15">
        <f t="shared" si="838"/>
        <v>-1.896774326641528</v>
      </c>
      <c r="X905" s="19">
        <f t="shared" si="832"/>
        <v>10.302212469958969</v>
      </c>
      <c r="Y905" s="19">
        <f t="shared" si="839"/>
        <v>10.19767094948349</v>
      </c>
      <c r="Z905" s="19">
        <f t="shared" si="840"/>
        <v>10.186532526249376</v>
      </c>
      <c r="AA905" s="19">
        <f t="shared" si="841"/>
        <v>10.04659020330263</v>
      </c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</row>
    <row r="906" spans="1:52" ht="17" x14ac:dyDescent="0.4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11">
        <f t="shared" si="833"/>
        <v>17.939999999999706</v>
      </c>
      <c r="P906" s="11">
        <f t="shared" si="834"/>
        <v>-1.7827948380330132</v>
      </c>
      <c r="Q906" s="11">
        <f t="shared" si="835"/>
        <v>-1.8967809450840911</v>
      </c>
      <c r="R906" s="2"/>
      <c r="S906" s="2"/>
      <c r="T906" s="15">
        <f t="shared" si="831"/>
        <v>-1.8967809450840911</v>
      </c>
      <c r="U906" s="15">
        <f t="shared" si="836"/>
        <v>-1.7963156592362728</v>
      </c>
      <c r="V906" s="15">
        <f t="shared" si="837"/>
        <v>-1.7980602939231245</v>
      </c>
      <c r="W906" s="15">
        <f t="shared" si="838"/>
        <v>-1.699463281047028</v>
      </c>
      <c r="X906" s="19">
        <f t="shared" si="832"/>
        <v>10.046528584781834</v>
      </c>
      <c r="Y906" s="19">
        <f t="shared" si="839"/>
        <v>9.872065116096671</v>
      </c>
      <c r="Z906" s="19">
        <f t="shared" si="840"/>
        <v>9.8658832018531513</v>
      </c>
      <c r="AA906" s="19">
        <f t="shared" si="841"/>
        <v>9.6630487456630902</v>
      </c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</row>
    <row r="907" spans="1:52" ht="17" x14ac:dyDescent="0.4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11">
        <f t="shared" si="833"/>
        <v>17.959999999999706</v>
      </c>
      <c r="P907" s="11">
        <f t="shared" si="834"/>
        <v>-1.8187448251411795</v>
      </c>
      <c r="Q907" s="11">
        <f t="shared" si="835"/>
        <v>-1.6994960318629426</v>
      </c>
      <c r="R907" s="2"/>
      <c r="S907" s="2"/>
      <c r="T907" s="15">
        <f t="shared" ref="T907:T970" si="842">$Q907</f>
        <v>-1.6994960318629426</v>
      </c>
      <c r="U907" s="15">
        <f t="shared" si="836"/>
        <v>-1.602865531969607</v>
      </c>
      <c r="V907" s="15">
        <f t="shared" si="837"/>
        <v>-1.6051647132820934</v>
      </c>
      <c r="W907" s="15">
        <f t="shared" si="838"/>
        <v>-1.5108624940751594</v>
      </c>
      <c r="X907" s="19">
        <f t="shared" ref="X907:X970" si="843">-$K$3*($P907^2-1)*$Q907-($K$4^2)*$P907</f>
        <v>9.6630499893335617</v>
      </c>
      <c r="Y907" s="19">
        <f t="shared" si="839"/>
        <v>9.4331318580849288</v>
      </c>
      <c r="Z907" s="19">
        <f t="shared" si="840"/>
        <v>9.4316768893891574</v>
      </c>
      <c r="AA907" s="19">
        <f t="shared" si="841"/>
        <v>9.1804613760842297</v>
      </c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</row>
    <row r="908" spans="1:52" ht="17" x14ac:dyDescent="0.4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11">
        <f t="shared" si="833"/>
        <v>17.979999999999706</v>
      </c>
      <c r="P908" s="11">
        <f t="shared" si="834"/>
        <v>-1.8508328885293179</v>
      </c>
      <c r="Q908" s="11">
        <f t="shared" si="835"/>
        <v>-1.5109189356617228</v>
      </c>
      <c r="R908" s="2"/>
      <c r="S908" s="2"/>
      <c r="T908" s="15">
        <f t="shared" si="842"/>
        <v>-1.5109189356617228</v>
      </c>
      <c r="U908" s="15">
        <f t="shared" si="836"/>
        <v>-1.4191134397793121</v>
      </c>
      <c r="V908" s="15">
        <f t="shared" si="837"/>
        <v>-1.4218221077193152</v>
      </c>
      <c r="W908" s="15">
        <f t="shared" si="838"/>
        <v>-1.3326695553299854</v>
      </c>
      <c r="X908" s="19">
        <f t="shared" si="843"/>
        <v>9.1805495882410639</v>
      </c>
      <c r="Y908" s="19">
        <f t="shared" si="839"/>
        <v>8.9096827942407568</v>
      </c>
      <c r="Z908" s="19">
        <f t="shared" si="840"/>
        <v>8.9124690165868667</v>
      </c>
      <c r="AA908" s="19">
        <f t="shared" si="841"/>
        <v>8.6269836652439498</v>
      </c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</row>
    <row r="909" spans="1:52" ht="17" x14ac:dyDescent="0.4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11">
        <f t="shared" si="833"/>
        <v>17.999999999999705</v>
      </c>
      <c r="P909" s="11">
        <f t="shared" si="834"/>
        <v>-1.8792510871492811</v>
      </c>
      <c r="Q909" s="11">
        <f t="shared" si="835"/>
        <v>-1.332746146077922</v>
      </c>
      <c r="R909" s="2"/>
      <c r="S909" s="2"/>
      <c r="T909" s="15">
        <f t="shared" si="842"/>
        <v>-1.332746146077922</v>
      </c>
      <c r="U909" s="15">
        <f t="shared" si="836"/>
        <v>-1.2464744415298816</v>
      </c>
      <c r="V909" s="15">
        <f t="shared" si="837"/>
        <v>-1.2494560710392761</v>
      </c>
      <c r="W909" s="15">
        <f t="shared" si="838"/>
        <v>-1.1660384928417973</v>
      </c>
      <c r="X909" s="19">
        <f t="shared" si="843"/>
        <v>8.6271704548040447</v>
      </c>
      <c r="Y909" s="19">
        <f t="shared" si="839"/>
        <v>8.3290075038645917</v>
      </c>
      <c r="Z909" s="19">
        <f t="shared" si="840"/>
        <v>8.3353826618062339</v>
      </c>
      <c r="AA909" s="19">
        <f t="shared" si="841"/>
        <v>8.0285793431951049</v>
      </c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</row>
    <row r="910" spans="1:52" ht="17" x14ac:dyDescent="0.4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11">
        <f t="shared" si="833"/>
        <v>18.019999999999705</v>
      </c>
      <c r="P910" s="11">
        <f t="shared" si="834"/>
        <v>-1.9042199060294747</v>
      </c>
      <c r="Q910" s="11">
        <f t="shared" si="835"/>
        <v>-1.1661310456467859</v>
      </c>
      <c r="R910" s="2"/>
      <c r="S910" s="2"/>
      <c r="T910" s="15">
        <f t="shared" si="842"/>
        <v>-1.1661310456467859</v>
      </c>
      <c r="U910" s="15">
        <f t="shared" si="836"/>
        <v>-1.0858423974629321</v>
      </c>
      <c r="V910" s="15">
        <f t="shared" si="837"/>
        <v>-1.0889752012002216</v>
      </c>
      <c r="W910" s="15">
        <f t="shared" si="838"/>
        <v>-1.0116347356656141</v>
      </c>
      <c r="X910" s="19">
        <f t="shared" si="843"/>
        <v>8.0288648183853883</v>
      </c>
      <c r="Y910" s="19">
        <f t="shared" si="839"/>
        <v>7.7155844446564412</v>
      </c>
      <c r="Z910" s="19">
        <f t="shared" si="840"/>
        <v>7.7248154990585949</v>
      </c>
      <c r="AA910" s="19">
        <f t="shared" si="841"/>
        <v>7.4079948863315694</v>
      </c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</row>
    <row r="911" spans="1:52" ht="17" x14ac:dyDescent="0.4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11">
        <f t="shared" si="833"/>
        <v>18.039999999999704</v>
      </c>
      <c r="P911" s="11">
        <f t="shared" si="834"/>
        <v>-1.9259779092916036</v>
      </c>
      <c r="Q911" s="11">
        <f t="shared" si="835"/>
        <v>-1.0117388470062958</v>
      </c>
      <c r="R911" s="2"/>
      <c r="S911" s="2"/>
      <c r="T911" s="15">
        <f t="shared" si="842"/>
        <v>-1.0117388470062958</v>
      </c>
      <c r="U911" s="15">
        <f t="shared" si="836"/>
        <v>-0.93765514726502563</v>
      </c>
      <c r="V911" s="15">
        <f t="shared" si="837"/>
        <v>-0.9408356469043393</v>
      </c>
      <c r="W911" s="15">
        <f t="shared" si="838"/>
        <v>-0.86970554079049955</v>
      </c>
      <c r="X911" s="19">
        <f t="shared" si="843"/>
        <v>7.4083699741270213</v>
      </c>
      <c r="Y911" s="19">
        <f t="shared" si="839"/>
        <v>7.0903200101956472</v>
      </c>
      <c r="Z911" s="19">
        <f t="shared" si="840"/>
        <v>7.1016653107898131</v>
      </c>
      <c r="AA911" s="19">
        <f t="shared" si="841"/>
        <v>6.7842295714373666</v>
      </c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</row>
    <row r="912" spans="1:52" ht="17" x14ac:dyDescent="0.4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11">
        <f t="shared" si="833"/>
        <v>18.059999999999704</v>
      </c>
      <c r="P912" s="11">
        <f t="shared" si="834"/>
        <v>-1.9447726625453887</v>
      </c>
      <c r="Q912" s="11">
        <f t="shared" si="835"/>
        <v>-0.86981694638117812</v>
      </c>
      <c r="R912" s="2"/>
      <c r="S912" s="2"/>
      <c r="T912" s="15">
        <f t="shared" si="842"/>
        <v>-0.86981694638117812</v>
      </c>
      <c r="U912" s="15">
        <f t="shared" si="836"/>
        <v>-0.80197015703790175</v>
      </c>
      <c r="V912" s="15">
        <f t="shared" si="837"/>
        <v>-0.80511450424970277</v>
      </c>
      <c r="W912" s="15">
        <f t="shared" si="838"/>
        <v>-0.74015679709906612</v>
      </c>
      <c r="X912" s="19">
        <f t="shared" si="843"/>
        <v>6.7846789343276388</v>
      </c>
      <c r="Y912" s="19">
        <f t="shared" si="839"/>
        <v>6.4702442131475317</v>
      </c>
      <c r="Z912" s="19">
        <f t="shared" si="840"/>
        <v>6.483007464105599</v>
      </c>
      <c r="AA912" s="19">
        <f t="shared" si="841"/>
        <v>6.1724123958964787</v>
      </c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</row>
    <row r="913" spans="1:52" ht="17" x14ac:dyDescent="0.4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11">
        <f t="shared" si="833"/>
        <v>18.079999999999703</v>
      </c>
      <c r="P913" s="11">
        <f t="shared" si="834"/>
        <v>-1.9608531394322402</v>
      </c>
      <c r="Q913" s="11">
        <f t="shared" si="835"/>
        <v>-0.74027163076541025</v>
      </c>
      <c r="R913" s="2"/>
      <c r="S913" s="2"/>
      <c r="T913" s="15">
        <f t="shared" si="842"/>
        <v>-0.74027163076541025</v>
      </c>
      <c r="U913" s="15">
        <f t="shared" si="836"/>
        <v>-0.67854245736970797</v>
      </c>
      <c r="V913" s="15">
        <f t="shared" si="837"/>
        <v>-0.68158602951969038</v>
      </c>
      <c r="W913" s="15">
        <f t="shared" si="838"/>
        <v>-0.62262912038927931</v>
      </c>
      <c r="X913" s="19">
        <f t="shared" si="843"/>
        <v>6.1729173395702226</v>
      </c>
      <c r="Y913" s="19">
        <f t="shared" si="839"/>
        <v>5.8685601245719825</v>
      </c>
      <c r="Z913" s="19">
        <f t="shared" si="840"/>
        <v>5.8821255188065473</v>
      </c>
      <c r="AA913" s="19">
        <f t="shared" si="841"/>
        <v>5.583978520041339</v>
      </c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</row>
    <row r="914" spans="1:52" ht="17" x14ac:dyDescent="0.4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11">
        <f t="shared" si="833"/>
        <v>18.099999999999703</v>
      </c>
      <c r="P914" s="11">
        <f t="shared" si="834"/>
        <v>-1.9744636651820184</v>
      </c>
      <c r="Q914" s="11">
        <f t="shared" si="835"/>
        <v>-0.62274407361084816</v>
      </c>
      <c r="R914" s="2"/>
      <c r="S914" s="2"/>
      <c r="T914" s="15">
        <f t="shared" si="842"/>
        <v>-0.62274407361084816</v>
      </c>
      <c r="U914" s="15">
        <f t="shared" si="836"/>
        <v>-0.56689887875298939</v>
      </c>
      <c r="V914" s="15">
        <f t="shared" si="837"/>
        <v>-0.56979469788226289</v>
      </c>
      <c r="W914" s="15">
        <f t="shared" si="838"/>
        <v>-0.51656830995485925</v>
      </c>
      <c r="X914" s="19">
        <f t="shared" si="843"/>
        <v>5.584519485785874</v>
      </c>
      <c r="Y914" s="19">
        <f t="shared" si="839"/>
        <v>5.2949375728585295</v>
      </c>
      <c r="Z914" s="19">
        <f t="shared" si="840"/>
        <v>5.308788182799443</v>
      </c>
      <c r="AA914" s="19">
        <f t="shared" si="841"/>
        <v>5.0270399675742876</v>
      </c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</row>
    <row r="915" spans="1:52" ht="17" x14ac:dyDescent="0.4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11">
        <f t="shared" si="833"/>
        <v>18.119999999999703</v>
      </c>
      <c r="P915" s="11">
        <f t="shared" si="834"/>
        <v>-1.9858393303048059</v>
      </c>
      <c r="Q915" s="11">
        <f t="shared" si="835"/>
        <v>-0.51668070372859443</v>
      </c>
      <c r="R915" s="2"/>
      <c r="S915" s="2"/>
      <c r="T915" s="15">
        <f t="shared" si="842"/>
        <v>-0.51668070372859443</v>
      </c>
      <c r="U915" s="15">
        <f t="shared" si="836"/>
        <v>-0.46640471964102143</v>
      </c>
      <c r="V915" s="15">
        <f t="shared" si="837"/>
        <v>-0.46912118703052585</v>
      </c>
      <c r="W915" s="15">
        <f t="shared" si="838"/>
        <v>-0.42128721210250103</v>
      </c>
      <c r="X915" s="19">
        <f t="shared" si="843"/>
        <v>5.0275984087572985</v>
      </c>
      <c r="Y915" s="19">
        <f t="shared" si="839"/>
        <v>4.755951669806854</v>
      </c>
      <c r="Z915" s="19">
        <f t="shared" si="840"/>
        <v>4.7696745813046704</v>
      </c>
      <c r="AA915" s="19">
        <f t="shared" si="841"/>
        <v>4.5068601526760608</v>
      </c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</row>
    <row r="916" spans="1:52" ht="17" x14ac:dyDescent="0.4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11">
        <f t="shared" si="833"/>
        <v>18.139999999999702</v>
      </c>
      <c r="P916" s="11">
        <f t="shared" si="834"/>
        <v>-1.9952027294020531</v>
      </c>
      <c r="Q916" s="11">
        <f t="shared" si="835"/>
        <v>-0.42139500018307308</v>
      </c>
      <c r="R916" s="2"/>
      <c r="S916" s="2"/>
      <c r="T916" s="15">
        <f t="shared" si="842"/>
        <v>-0.42139500018307308</v>
      </c>
      <c r="U916" s="15">
        <f t="shared" si="836"/>
        <v>-0.37632080258757933</v>
      </c>
      <c r="V916" s="15">
        <f t="shared" si="837"/>
        <v>-0.3788391439268109</v>
      </c>
      <c r="W916" s="15">
        <f t="shared" si="838"/>
        <v>-0.33601764690054176</v>
      </c>
      <c r="X916" s="19">
        <f t="shared" si="843"/>
        <v>4.5074197595493759</v>
      </c>
      <c r="Y916" s="19">
        <f t="shared" si="839"/>
        <v>4.2555856256262183</v>
      </c>
      <c r="Z916" s="19">
        <f t="shared" si="840"/>
        <v>4.2688676641265664</v>
      </c>
      <c r="AA916" s="19">
        <f t="shared" si="841"/>
        <v>4.0263623070276315</v>
      </c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</row>
    <row r="917" spans="1:52" ht="17" x14ac:dyDescent="0.4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11">
        <f t="shared" si="833"/>
        <v>18.159999999999702</v>
      </c>
      <c r="P917" s="11">
        <f t="shared" si="834"/>
        <v>-2.0027618378690946</v>
      </c>
      <c r="Q917" s="11">
        <f t="shared" si="835"/>
        <v>-0.33611937136279779</v>
      </c>
      <c r="R917" s="2"/>
      <c r="S917" s="2"/>
      <c r="T917" s="15">
        <f t="shared" si="842"/>
        <v>-0.33611937136279779</v>
      </c>
      <c r="U917" s="15">
        <f t="shared" si="836"/>
        <v>-0.29585027484898963</v>
      </c>
      <c r="V917" s="15">
        <f t="shared" si="837"/>
        <v>-0.29816198267239374</v>
      </c>
      <c r="W917" s="15">
        <f t="shared" si="838"/>
        <v>-0.25995224227194735</v>
      </c>
      <c r="X917" s="19">
        <f t="shared" si="843"/>
        <v>4.026909651380814</v>
      </c>
      <c r="Y917" s="19">
        <f t="shared" si="839"/>
        <v>3.7957388690404068</v>
      </c>
      <c r="Z917" s="19">
        <f t="shared" si="840"/>
        <v>3.8083564545425226</v>
      </c>
      <c r="AA917" s="19">
        <f t="shared" si="841"/>
        <v>3.5866229376392171</v>
      </c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</row>
    <row r="918" spans="1:52" ht="17" x14ac:dyDescent="0.4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11">
        <f t="shared" si="833"/>
        <v>18.179999999999701</v>
      </c>
      <c r="P918" s="11">
        <f t="shared" si="834"/>
        <v>-2.0087088249646863</v>
      </c>
      <c r="Q918" s="11">
        <f t="shared" si="835"/>
        <v>-0.26004696057551147</v>
      </c>
      <c r="R918" s="2"/>
      <c r="S918" s="2"/>
      <c r="T918" s="15">
        <f t="shared" si="842"/>
        <v>-0.26004696057551147</v>
      </c>
      <c r="U918" s="15">
        <f t="shared" si="836"/>
        <v>-0.22417548395623285</v>
      </c>
      <c r="V918" s="15">
        <f t="shared" si="837"/>
        <v>-0.22627994382421834</v>
      </c>
      <c r="W918" s="15">
        <f t="shared" si="838"/>
        <v>-0.19227680689107751</v>
      </c>
      <c r="X918" s="19">
        <f t="shared" si="843"/>
        <v>3.5871476619278608</v>
      </c>
      <c r="Y918" s="19">
        <f t="shared" si="839"/>
        <v>3.3767016751293131</v>
      </c>
      <c r="Z918" s="19">
        <f t="shared" si="840"/>
        <v>3.3885076842216986</v>
      </c>
      <c r="AA918" s="19">
        <f t="shared" si="841"/>
        <v>3.1873200018010359</v>
      </c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</row>
    <row r="919" spans="1:52" ht="17" x14ac:dyDescent="0.4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11">
        <f t="shared" si="833"/>
        <v>18.199999999999701</v>
      </c>
      <c r="P919" s="11">
        <f t="shared" si="834"/>
        <v>-2.0132196070414445</v>
      </c>
      <c r="Q919" s="11">
        <f t="shared" si="835"/>
        <v>-0.19236400596740838</v>
      </c>
      <c r="R919" s="2"/>
      <c r="S919" s="2"/>
      <c r="T919" s="15">
        <f t="shared" si="842"/>
        <v>-0.19236400596740838</v>
      </c>
      <c r="U919" s="15">
        <f t="shared" si="836"/>
        <v>-0.160485859070506</v>
      </c>
      <c r="V919" s="15">
        <f t="shared" si="837"/>
        <v>-0.16238826374484683</v>
      </c>
      <c r="W919" s="15">
        <f t="shared" si="838"/>
        <v>-0.13219432643894122</v>
      </c>
      <c r="X919" s="19">
        <f t="shared" si="843"/>
        <v>3.1878146896902368</v>
      </c>
      <c r="Y919" s="19">
        <f t="shared" si="839"/>
        <v>2.997574222256155</v>
      </c>
      <c r="Z919" s="19">
        <f t="shared" si="840"/>
        <v>3.0084839764233582</v>
      </c>
      <c r="AA919" s="19">
        <f t="shared" si="841"/>
        <v>2.82712017190397</v>
      </c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</row>
    <row r="920" spans="1:52" ht="17" x14ac:dyDescent="0.4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11">
        <f t="shared" si="833"/>
        <v>18.2199999999997</v>
      </c>
      <c r="P920" s="11">
        <f t="shared" si="834"/>
        <v>-2.016453962301568</v>
      </c>
      <c r="Q920" s="11">
        <f t="shared" si="835"/>
        <v>-0.13227383510423094</v>
      </c>
      <c r="R920" s="2"/>
      <c r="S920" s="2"/>
      <c r="T920" s="15">
        <f t="shared" si="842"/>
        <v>-0.13227383510423094</v>
      </c>
      <c r="U920" s="15">
        <f t="shared" si="836"/>
        <v>-0.10399803486174387</v>
      </c>
      <c r="V920" s="15">
        <f t="shared" si="837"/>
        <v>-0.10570762936062549</v>
      </c>
      <c r="W920" s="15">
        <f t="shared" si="838"/>
        <v>-7.8941867792853185E-2</v>
      </c>
      <c r="X920" s="19">
        <f t="shared" si="843"/>
        <v>2.8275800242487059</v>
      </c>
      <c r="Y920" s="19">
        <f t="shared" si="839"/>
        <v>2.6566205743605451</v>
      </c>
      <c r="Z920" s="19">
        <f t="shared" si="840"/>
        <v>2.6665983655688876</v>
      </c>
      <c r="AA920" s="19">
        <f t="shared" si="841"/>
        <v>2.5040001693592524</v>
      </c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</row>
    <row r="921" spans="1:52" ht="17" x14ac:dyDescent="0.4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11">
        <f t="shared" si="833"/>
        <v>18.2399999999997</v>
      </c>
      <c r="P921" s="11">
        <f t="shared" si="834"/>
        <v>-2.0185560524060406</v>
      </c>
      <c r="Q921" s="11">
        <f t="shared" si="835"/>
        <v>-7.9013774859341523E-2</v>
      </c>
      <c r="R921" s="2"/>
      <c r="S921" s="2"/>
      <c r="T921" s="15">
        <f t="shared" si="842"/>
        <v>-7.9013774859341523E-2</v>
      </c>
      <c r="U921" s="15">
        <f t="shared" si="836"/>
        <v>-5.3969549012304545E-2</v>
      </c>
      <c r="V921" s="15">
        <f t="shared" si="837"/>
        <v>-5.5498207615298292E-2</v>
      </c>
      <c r="W921" s="15">
        <f t="shared" si="838"/>
        <v>-3.1801700731071567E-2</v>
      </c>
      <c r="X921" s="19">
        <f t="shared" si="843"/>
        <v>2.5044225847036978</v>
      </c>
      <c r="Y921" s="19">
        <f t="shared" si="839"/>
        <v>2.3515567244043227</v>
      </c>
      <c r="Z921" s="19">
        <f t="shared" si="840"/>
        <v>2.3606037064134977</v>
      </c>
      <c r="AA921" s="19">
        <f t="shared" si="841"/>
        <v>2.2155041218859681</v>
      </c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</row>
    <row r="922" spans="1:52" ht="17" x14ac:dyDescent="0.4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11">
        <f t="shared" si="833"/>
        <v>18.2599999999997</v>
      </c>
      <c r="P922" s="11">
        <f t="shared" si="834"/>
        <v>-2.0196552223688595</v>
      </c>
      <c r="Q922" s="11">
        <f t="shared" si="835"/>
        <v>-3.1866282965257162E-2</v>
      </c>
      <c r="R922" s="2"/>
      <c r="S922" s="2"/>
      <c r="T922" s="15">
        <f t="shared" si="842"/>
        <v>-3.1866282965257162E-2</v>
      </c>
      <c r="U922" s="15">
        <f t="shared" si="836"/>
        <v>-9.7074004368346359E-3</v>
      </c>
      <c r="V922" s="15">
        <f t="shared" si="837"/>
        <v>-1.1068511070379428E-2</v>
      </c>
      <c r="W922" s="15">
        <f t="shared" si="838"/>
        <v>9.8921375890303753E-3</v>
      </c>
      <c r="X922" s="19">
        <f t="shared" si="843"/>
        <v>2.2158882528422525</v>
      </c>
      <c r="Y922" s="19">
        <f t="shared" si="839"/>
        <v>2.0797771894877735</v>
      </c>
      <c r="Z922" s="19">
        <f t="shared" si="840"/>
        <v>2.0879210277143767</v>
      </c>
      <c r="AA922" s="19">
        <f t="shared" si="841"/>
        <v>1.9589429747961251</v>
      </c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</row>
    <row r="923" spans="1:52" ht="17" x14ac:dyDescent="0.4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11">
        <f t="shared" si="833"/>
        <v>18.279999999999699</v>
      </c>
      <c r="P923" s="11">
        <f t="shared" si="834"/>
        <v>-2.0198669755968286</v>
      </c>
      <c r="Q923" s="11">
        <f t="shared" si="835"/>
        <v>9.8344759082184402E-3</v>
      </c>
      <c r="R923" s="2"/>
      <c r="S923" s="2"/>
      <c r="T923" s="15">
        <f t="shared" si="842"/>
        <v>9.8344759082184402E-3</v>
      </c>
      <c r="U923" s="15">
        <f t="shared" si="836"/>
        <v>2.9427368973555974E-2</v>
      </c>
      <c r="V923" s="15">
        <f t="shared" si="837"/>
        <v>2.821975097109224E-2</v>
      </c>
      <c r="W923" s="15">
        <f t="shared" si="838"/>
        <v>4.6750753517124384E-2</v>
      </c>
      <c r="X923" s="19">
        <f t="shared" si="843"/>
        <v>1.9592893065337533</v>
      </c>
      <c r="Y923" s="19">
        <f t="shared" si="839"/>
        <v>1.8385275062873798</v>
      </c>
      <c r="Z923" s="19">
        <f t="shared" si="840"/>
        <v>1.845813880445297</v>
      </c>
      <c r="AA923" s="19">
        <f t="shared" si="841"/>
        <v>1.7315439402894204</v>
      </c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</row>
    <row r="924" spans="1:52" ht="17" x14ac:dyDescent="0.4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11">
        <f t="shared" si="833"/>
        <v>18.299999999999699</v>
      </c>
      <c r="P924" s="11">
        <f t="shared" si="834"/>
        <v>-2.0192940440324465</v>
      </c>
      <c r="Q924" s="11">
        <f t="shared" si="835"/>
        <v>4.6699529309180199E-2</v>
      </c>
      <c r="R924" s="2"/>
      <c r="S924" s="2"/>
      <c r="T924" s="15">
        <f t="shared" si="842"/>
        <v>4.6699529309180199E-2</v>
      </c>
      <c r="U924" s="15">
        <f t="shared" si="836"/>
        <v>6.4018068481509163E-2</v>
      </c>
      <c r="V924" s="15">
        <f t="shared" si="837"/>
        <v>6.2949840150014647E-2</v>
      </c>
      <c r="W924" s="15">
        <f t="shared" si="838"/>
        <v>7.9329868345866195E-2</v>
      </c>
      <c r="X924" s="19">
        <f t="shared" si="843"/>
        <v>1.7318539172328966</v>
      </c>
      <c r="Y924" s="19">
        <f t="shared" si="839"/>
        <v>1.625031084083445</v>
      </c>
      <c r="Z924" s="19">
        <f t="shared" si="840"/>
        <v>1.6315169518342993</v>
      </c>
      <c r="AA924" s="19">
        <f t="shared" si="841"/>
        <v>1.5305584876450593</v>
      </c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</row>
    <row r="925" spans="1:52" ht="17" x14ac:dyDescent="0.4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11">
        <f t="shared" si="833"/>
        <v>18.319999999999698</v>
      </c>
      <c r="P925" s="11">
        <f t="shared" si="834"/>
        <v>-2.0180274933160529</v>
      </c>
      <c r="Q925" s="11">
        <f t="shared" si="835"/>
        <v>7.9284557564891681E-2</v>
      </c>
      <c r="R925" s="2"/>
      <c r="S925" s="2"/>
      <c r="T925" s="15">
        <f t="shared" si="842"/>
        <v>7.9284557564891681E-2</v>
      </c>
      <c r="U925" s="15">
        <f t="shared" si="836"/>
        <v>9.4592899563049018E-2</v>
      </c>
      <c r="V925" s="15">
        <f t="shared" si="837"/>
        <v>9.3650346099884541E-2</v>
      </c>
      <c r="W925" s="15">
        <f t="shared" si="838"/>
        <v>0.10813110320230973</v>
      </c>
      <c r="X925" s="19">
        <f t="shared" si="843"/>
        <v>1.5308341998157342</v>
      </c>
      <c r="Y925" s="19">
        <f t="shared" si="839"/>
        <v>1.4365788534992854</v>
      </c>
      <c r="Z925" s="19">
        <f t="shared" si="840"/>
        <v>1.4423272818709021</v>
      </c>
      <c r="AA925" s="19">
        <f t="shared" si="841"/>
        <v>1.3533370103041964</v>
      </c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</row>
    <row r="926" spans="1:52" ht="17" x14ac:dyDescent="0.4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11">
        <f t="shared" si="833"/>
        <v>18.339999999999698</v>
      </c>
      <c r="P926" s="11">
        <f t="shared" si="834"/>
        <v>-2.0161478194757425</v>
      </c>
      <c r="Q926" s="11">
        <f t="shared" si="835"/>
        <v>0.10809116916775938</v>
      </c>
      <c r="R926" s="2"/>
      <c r="S926" s="2"/>
      <c r="T926" s="15">
        <f t="shared" si="842"/>
        <v>0.10809116916775938</v>
      </c>
      <c r="U926" s="15">
        <f t="shared" si="836"/>
        <v>0.12162697857758936</v>
      </c>
      <c r="V926" s="15">
        <f t="shared" si="837"/>
        <v>0.12079706391835382</v>
      </c>
      <c r="W926" s="15">
        <f t="shared" si="838"/>
        <v>0.1336044852394894</v>
      </c>
      <c r="X926" s="19">
        <f t="shared" si="843"/>
        <v>1.3535809409829984</v>
      </c>
      <c r="Y926" s="19">
        <f t="shared" si="839"/>
        <v>1.2705894750594444</v>
      </c>
      <c r="Z926" s="19">
        <f t="shared" si="840"/>
        <v>1.2756658035865014</v>
      </c>
      <c r="AA926" s="19">
        <f t="shared" si="841"/>
        <v>1.1973774564967288</v>
      </c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</row>
    <row r="927" spans="1:52" ht="17" x14ac:dyDescent="0.4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11">
        <f t="shared" si="833"/>
        <v>18.359999999999697</v>
      </c>
      <c r="P927" s="11">
        <f t="shared" si="834"/>
        <v>-2.0137260070110785</v>
      </c>
      <c r="Q927" s="11">
        <f t="shared" si="835"/>
        <v>0.1335693990169981</v>
      </c>
      <c r="R927" s="2"/>
      <c r="S927" s="2"/>
      <c r="T927" s="15">
        <f t="shared" si="842"/>
        <v>0.1335693990169981</v>
      </c>
      <c r="U927" s="15">
        <f t="shared" si="836"/>
        <v>0.14554532188727234</v>
      </c>
      <c r="V927" s="15">
        <f t="shared" si="837"/>
        <v>0.14481586778427852</v>
      </c>
      <c r="W927" s="15">
        <f t="shared" si="838"/>
        <v>0.15615171843875242</v>
      </c>
      <c r="X927" s="19">
        <f t="shared" si="843"/>
        <v>1.1975922870274229</v>
      </c>
      <c r="Y927" s="19">
        <f t="shared" si="839"/>
        <v>1.1246468767280415</v>
      </c>
      <c r="Z927" s="19">
        <f t="shared" si="840"/>
        <v>1.1291159710877157</v>
      </c>
      <c r="AA927" s="19">
        <f t="shared" si="841"/>
        <v>1.0603541541968107</v>
      </c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</row>
    <row r="928" spans="1:52" ht="17" x14ac:dyDescent="0.4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11">
        <f t="shared" si="833"/>
        <v>18.379999999999697</v>
      </c>
      <c r="P928" s="11">
        <f t="shared" si="834"/>
        <v>-2.0108245286884157</v>
      </c>
      <c r="Q928" s="11">
        <f t="shared" si="835"/>
        <v>0.15612097280651727</v>
      </c>
      <c r="R928" s="2"/>
      <c r="S928" s="2"/>
      <c r="T928" s="15">
        <f t="shared" si="842"/>
        <v>0.15612097280651727</v>
      </c>
      <c r="U928" s="15">
        <f t="shared" si="836"/>
        <v>0.16672639899388655</v>
      </c>
      <c r="V928" s="15">
        <f t="shared" si="837"/>
        <v>0.16608618073867623</v>
      </c>
      <c r="W928" s="15">
        <f t="shared" si="838"/>
        <v>0.17612987610311273</v>
      </c>
      <c r="X928" s="19">
        <f t="shared" si="843"/>
        <v>1.0605426187369287</v>
      </c>
      <c r="Y928" s="19">
        <f t="shared" si="839"/>
        <v>0.99652079321589726</v>
      </c>
      <c r="Z928" s="19">
        <f t="shared" si="840"/>
        <v>1.0004451648297734</v>
      </c>
      <c r="AA928" s="19">
        <f t="shared" si="841"/>
        <v>0.94013197399504311</v>
      </c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</row>
    <row r="929" spans="1:52" ht="17" x14ac:dyDescent="0.4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11">
        <f t="shared" si="833"/>
        <v>18.399999999999697</v>
      </c>
      <c r="P929" s="11">
        <f t="shared" si="834"/>
        <v>-2.0074982753271664</v>
      </c>
      <c r="Q929" s="11">
        <f t="shared" si="835"/>
        <v>0.17610299450259498</v>
      </c>
      <c r="R929" s="2"/>
      <c r="S929" s="2"/>
      <c r="T929" s="15">
        <f t="shared" si="842"/>
        <v>0.17610299450259498</v>
      </c>
      <c r="U929" s="15">
        <f t="shared" si="836"/>
        <v>0.18550596206185016</v>
      </c>
      <c r="V929" s="15">
        <f t="shared" si="837"/>
        <v>0.18494474365254174</v>
      </c>
      <c r="W929" s="15">
        <f t="shared" si="838"/>
        <v>0.19385526469611469</v>
      </c>
      <c r="X929" s="19">
        <f t="shared" si="843"/>
        <v>0.94029675592551754</v>
      </c>
      <c r="Y929" s="19">
        <f t="shared" si="839"/>
        <v>0.88417491499467693</v>
      </c>
      <c r="Z929" s="19">
        <f t="shared" si="840"/>
        <v>0.88761350967598496</v>
      </c>
      <c r="AA929" s="19">
        <f t="shared" si="841"/>
        <v>0.83476995633387774</v>
      </c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</row>
    <row r="930" spans="1:52" ht="17" x14ac:dyDescent="0.4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11">
        <f t="shared" si="833"/>
        <v>18.419999999999696</v>
      </c>
      <c r="P930" s="11">
        <f t="shared" si="834"/>
        <v>-2.0037954097584083</v>
      </c>
      <c r="Q930" s="11">
        <f t="shared" si="835"/>
        <v>0.19383180637459738</v>
      </c>
      <c r="R930" s="2"/>
      <c r="S930" s="2"/>
      <c r="T930" s="15">
        <f t="shared" si="842"/>
        <v>0.19383180637459738</v>
      </c>
      <c r="U930" s="15">
        <f t="shared" si="836"/>
        <v>0.20218094255588562</v>
      </c>
      <c r="V930" s="15">
        <f t="shared" si="837"/>
        <v>0.20168946930866122</v>
      </c>
      <c r="W930" s="15">
        <f t="shared" si="838"/>
        <v>0.20960728204478649</v>
      </c>
      <c r="X930" s="19">
        <f t="shared" si="843"/>
        <v>0.83491361812882459</v>
      </c>
      <c r="Y930" s="19">
        <f t="shared" si="839"/>
        <v>0.7857662934063836</v>
      </c>
      <c r="Z930" s="19">
        <f t="shared" si="840"/>
        <v>0.78877378350945548</v>
      </c>
      <c r="AA930" s="19">
        <f t="shared" si="841"/>
        <v>0.74251763312867802</v>
      </c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</row>
    <row r="931" spans="1:52" ht="17" x14ac:dyDescent="0.4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11">
        <f t="shared" si="833"/>
        <v>18.439999999999696</v>
      </c>
      <c r="P931" s="11">
        <f t="shared" si="834"/>
        <v>-1.9997581433845801</v>
      </c>
      <c r="Q931" s="11">
        <f t="shared" si="835"/>
        <v>0.20958684439156131</v>
      </c>
      <c r="R931" s="2"/>
      <c r="S931" s="2"/>
      <c r="T931" s="15">
        <f t="shared" si="842"/>
        <v>0.20958684439156131</v>
      </c>
      <c r="U931" s="15">
        <f t="shared" si="836"/>
        <v>0.21701327011390506</v>
      </c>
      <c r="V931" s="15">
        <f t="shared" si="837"/>
        <v>0.21658323260354384</v>
      </c>
      <c r="W931" s="15">
        <f t="shared" si="838"/>
        <v>0.22363214972312895</v>
      </c>
      <c r="X931" s="19">
        <f t="shared" si="843"/>
        <v>0.74264257223437413</v>
      </c>
      <c r="Y931" s="19">
        <f t="shared" si="839"/>
        <v>0.69963882119825338</v>
      </c>
      <c r="Z931" s="19">
        <f t="shared" si="840"/>
        <v>0.7022652665783824</v>
      </c>
      <c r="AA931" s="19">
        <f t="shared" si="841"/>
        <v>0.66180651606592322</v>
      </c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</row>
    <row r="932" spans="1:52" ht="17" x14ac:dyDescent="0.4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11">
        <f t="shared" si="833"/>
        <v>18.459999999999695</v>
      </c>
      <c r="P932" s="11">
        <f t="shared" si="834"/>
        <v>-1.9954234367194148</v>
      </c>
      <c r="Q932" s="11">
        <f t="shared" si="835"/>
        <v>0.22361436860440653</v>
      </c>
      <c r="R932" s="2"/>
      <c r="S932" s="2"/>
      <c r="T932" s="15">
        <f t="shared" si="842"/>
        <v>0.22361436860440653</v>
      </c>
      <c r="U932" s="15">
        <f t="shared" si="836"/>
        <v>0.23023351800825309</v>
      </c>
      <c r="V932" s="15">
        <f t="shared" si="837"/>
        <v>0.22985749781715606</v>
      </c>
      <c r="W932" s="15">
        <f t="shared" si="838"/>
        <v>0.23614644245187835</v>
      </c>
      <c r="X932" s="19">
        <f t="shared" si="843"/>
        <v>0.6619149403846567</v>
      </c>
      <c r="Y932" s="19">
        <f t="shared" si="839"/>
        <v>0.62431292127495386</v>
      </c>
      <c r="Z932" s="19">
        <f t="shared" si="840"/>
        <v>0.62660369237359137</v>
      </c>
      <c r="AA932" s="19">
        <f t="shared" si="841"/>
        <v>0.59123860325240774</v>
      </c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</row>
    <row r="933" spans="1:52" ht="17" x14ac:dyDescent="0.4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11">
        <f t="shared" si="833"/>
        <v>18.479999999999695</v>
      </c>
      <c r="P933" s="11">
        <f t="shared" si="834"/>
        <v>-1.9908236272437245</v>
      </c>
      <c r="Q933" s="11">
        <f t="shared" si="835"/>
        <v>0.23613099117418704</v>
      </c>
      <c r="R933" s="2"/>
      <c r="S933" s="2"/>
      <c r="T933" s="15">
        <f t="shared" si="842"/>
        <v>0.23613099117418704</v>
      </c>
      <c r="U933" s="15">
        <f t="shared" si="836"/>
        <v>0.24204431638365848</v>
      </c>
      <c r="V933" s="15">
        <f t="shared" si="837"/>
        <v>0.24171572139591629</v>
      </c>
      <c r="W933" s="15">
        <f t="shared" si="838"/>
        <v>0.24734036922787001</v>
      </c>
      <c r="X933" s="19">
        <f t="shared" si="843"/>
        <v>0.59133252094714339</v>
      </c>
      <c r="Y933" s="19">
        <f t="shared" si="839"/>
        <v>0.55847302217292683</v>
      </c>
      <c r="Z933" s="19">
        <f t="shared" si="840"/>
        <v>0.56046890268414784</v>
      </c>
      <c r="AA933" s="19">
        <f t="shared" si="841"/>
        <v>0.52957326026870932</v>
      </c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</row>
    <row r="934" spans="1:52" ht="17" x14ac:dyDescent="0.4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11">
        <f t="shared" si="833"/>
        <v>18.499999999999694</v>
      </c>
      <c r="P934" s="11">
        <f t="shared" si="834"/>
        <v>-1.9859869891238537</v>
      </c>
      <c r="Q934" s="11">
        <f t="shared" si="835"/>
        <v>0.24732695661062037</v>
      </c>
      <c r="R934" s="2"/>
      <c r="S934" s="2"/>
      <c r="T934" s="15">
        <f t="shared" si="842"/>
        <v>0.24732695661062037</v>
      </c>
      <c r="U934" s="15">
        <f t="shared" si="836"/>
        <v>0.25262350140730366</v>
      </c>
      <c r="V934" s="15">
        <f t="shared" si="837"/>
        <v>0.25233649622456644</v>
      </c>
      <c r="W934" s="15">
        <f t="shared" si="838"/>
        <v>0.25738078397099434</v>
      </c>
      <c r="X934" s="19">
        <f t="shared" si="843"/>
        <v>0.52965447966833157</v>
      </c>
      <c r="Y934" s="19">
        <f t="shared" si="839"/>
        <v>0.50095396139460435</v>
      </c>
      <c r="Z934" s="19">
        <f t="shared" si="840"/>
        <v>0.50269136801869796</v>
      </c>
      <c r="AA934" s="19">
        <f t="shared" si="841"/>
        <v>0.47571344426042872</v>
      </c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</row>
    <row r="935" spans="1:52" ht="17" x14ac:dyDescent="0.4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11">
        <f t="shared" si="833"/>
        <v>18.519999999999694</v>
      </c>
      <c r="P935" s="11">
        <f t="shared" si="834"/>
        <v>-1.9809382300043692</v>
      </c>
      <c r="Q935" s="11">
        <f t="shared" si="835"/>
        <v>0.25736915188647158</v>
      </c>
      <c r="R935" s="2"/>
      <c r="S935" s="2"/>
      <c r="T935" s="15">
        <f t="shared" si="842"/>
        <v>0.25736915188647158</v>
      </c>
      <c r="U935" s="15">
        <f t="shared" si="836"/>
        <v>0.26212698769234333</v>
      </c>
      <c r="V935" s="15">
        <f t="shared" si="837"/>
        <v>0.26187642308093328</v>
      </c>
      <c r="W935" s="15">
        <f t="shared" si="838"/>
        <v>0.26641391973484635</v>
      </c>
      <c r="X935" s="19">
        <f t="shared" si="843"/>
        <v>0.47578358058717551</v>
      </c>
      <c r="Y935" s="19">
        <f t="shared" si="839"/>
        <v>0.45072711944617061</v>
      </c>
      <c r="Z935" s="19">
        <f t="shared" si="840"/>
        <v>0.45223839241873964</v>
      </c>
      <c r="AA935" s="19">
        <f t="shared" si="841"/>
        <v>0.42869194257965693</v>
      </c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</row>
    <row r="936" spans="1:52" ht="17" x14ac:dyDescent="0.4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11">
        <f t="shared" si="833"/>
        <v>18.539999999999694</v>
      </c>
      <c r="P936" s="11">
        <f t="shared" si="834"/>
        <v>-1.9756989303604764</v>
      </c>
      <c r="Q936" s="11">
        <f t="shared" si="835"/>
        <v>0.26640384037612708</v>
      </c>
      <c r="R936" s="2"/>
      <c r="S936" s="2"/>
      <c r="T936" s="15">
        <f t="shared" si="842"/>
        <v>0.26640384037612708</v>
      </c>
      <c r="U936" s="15">
        <f t="shared" si="836"/>
        <v>0.27069136466628407</v>
      </c>
      <c r="V936" s="15">
        <f t="shared" si="837"/>
        <v>0.27047270868114565</v>
      </c>
      <c r="W936" s="15">
        <f t="shared" si="838"/>
        <v>0.27456785160305613</v>
      </c>
      <c r="X936" s="19">
        <f t="shared" si="843"/>
        <v>0.42875242901570054</v>
      </c>
      <c r="Y936" s="19">
        <f t="shared" si="839"/>
        <v>0.40688683050185515</v>
      </c>
      <c r="Z936" s="19">
        <f t="shared" si="840"/>
        <v>0.4082005613464541</v>
      </c>
      <c r="AA936" s="19">
        <f t="shared" si="841"/>
        <v>0.38765807366958405</v>
      </c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</row>
    <row r="937" spans="1:52" ht="17" x14ac:dyDescent="0.4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11">
        <f t="shared" si="833"/>
        <v>18.559999999999693</v>
      </c>
      <c r="P937" s="11">
        <f t="shared" si="834"/>
        <v>-1.9702879308982295</v>
      </c>
      <c r="Q937" s="11">
        <f t="shared" si="835"/>
        <v>0.27455912466406673</v>
      </c>
      <c r="R937" s="2"/>
      <c r="S937" s="2"/>
      <c r="T937" s="15">
        <f t="shared" si="842"/>
        <v>0.27455912466406673</v>
      </c>
      <c r="U937" s="15">
        <f t="shared" si="836"/>
        <v>0.27843622641334864</v>
      </c>
      <c r="V937" s="15">
        <f t="shared" si="837"/>
        <v>0.27824549890332606</v>
      </c>
      <c r="W937" s="15">
        <f t="shared" si="838"/>
        <v>0.28195470059884309</v>
      </c>
      <c r="X937" s="19">
        <f t="shared" si="843"/>
        <v>0.38771017492819237</v>
      </c>
      <c r="Y937" s="19">
        <f t="shared" si="839"/>
        <v>0.36863742392593202</v>
      </c>
      <c r="Z937" s="19">
        <f t="shared" si="840"/>
        <v>0.36977879673881708</v>
      </c>
      <c r="AA937" s="19">
        <f t="shared" si="841"/>
        <v>0.35186513226737093</v>
      </c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</row>
    <row r="938" spans="1:52" ht="17" x14ac:dyDescent="0.4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11">
        <f t="shared" si="833"/>
        <v>18.579999999999693</v>
      </c>
      <c r="P938" s="11">
        <f t="shared" si="834"/>
        <v>-1.9647216733119086</v>
      </c>
      <c r="Q938" s="11">
        <f t="shared" si="835"/>
        <v>0.28194715049248359</v>
      </c>
      <c r="R938" s="2"/>
      <c r="S938" s="2"/>
      <c r="T938" s="15">
        <f t="shared" si="842"/>
        <v>0.28194715049248359</v>
      </c>
      <c r="U938" s="15">
        <f t="shared" si="836"/>
        <v>0.28546625008596643</v>
      </c>
      <c r="V938" s="15">
        <f t="shared" si="837"/>
        <v>0.28529996159693477</v>
      </c>
      <c r="W938" s="15">
        <f t="shared" si="838"/>
        <v>0.28867259530254208</v>
      </c>
      <c r="X938" s="19">
        <f t="shared" si="843"/>
        <v>0.35190995934828484</v>
      </c>
      <c r="Y938" s="19">
        <f t="shared" si="839"/>
        <v>0.3352811104451181</v>
      </c>
      <c r="Z938" s="19">
        <f t="shared" si="840"/>
        <v>0.33627224050292348</v>
      </c>
      <c r="AA938" s="19">
        <f t="shared" si="841"/>
        <v>0.32065874074503675</v>
      </c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</row>
    <row r="939" spans="1:52" ht="17" x14ac:dyDescent="0.4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11">
        <f t="shared" si="833"/>
        <v>18.599999999999692</v>
      </c>
      <c r="P939" s="11">
        <f t="shared" si="834"/>
        <v>-1.9590144994147058</v>
      </c>
      <c r="Q939" s="11">
        <f t="shared" si="835"/>
        <v>0.28866606849911491</v>
      </c>
      <c r="R939" s="2"/>
      <c r="S939" s="2"/>
      <c r="T939" s="15">
        <f t="shared" si="842"/>
        <v>0.28866606849911491</v>
      </c>
      <c r="U939" s="15">
        <f t="shared" si="836"/>
        <v>0.29187304115863444</v>
      </c>
      <c r="V939" s="15">
        <f t="shared" si="837"/>
        <v>0.29172813675822779</v>
      </c>
      <c r="W939" s="15">
        <f t="shared" si="838"/>
        <v>0.29480741019854251</v>
      </c>
      <c r="X939" s="19">
        <f t="shared" si="843"/>
        <v>0.32069726595195069</v>
      </c>
      <c r="Y939" s="19">
        <f t="shared" si="839"/>
        <v>0.3062068259112849</v>
      </c>
      <c r="Z939" s="19">
        <f t="shared" si="840"/>
        <v>0.30706708497137969</v>
      </c>
      <c r="AA939" s="19">
        <f t="shared" si="841"/>
        <v>0.29346618293593796</v>
      </c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</row>
    <row r="940" spans="1:52" ht="17" x14ac:dyDescent="0.4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11">
        <f t="shared" si="833"/>
        <v>18.619999999999692</v>
      </c>
      <c r="P940" s="11">
        <f t="shared" si="834"/>
        <v>-1.9531789132996011</v>
      </c>
      <c r="Q940" s="11">
        <f t="shared" si="835"/>
        <v>0.29480177273462566</v>
      </c>
      <c r="R940" s="2"/>
      <c r="S940" s="2"/>
      <c r="T940" s="15">
        <f t="shared" si="842"/>
        <v>0.29480177273462566</v>
      </c>
      <c r="U940" s="15">
        <f t="shared" si="836"/>
        <v>0.29773676527998477</v>
      </c>
      <c r="V940" s="15">
        <f t="shared" si="837"/>
        <v>0.29761057348307918</v>
      </c>
      <c r="W940" s="15">
        <f t="shared" si="838"/>
        <v>0.30043430066652083</v>
      </c>
      <c r="X940" s="19">
        <f t="shared" si="843"/>
        <v>0.29349925453591097</v>
      </c>
      <c r="Y940" s="19">
        <f t="shared" si="839"/>
        <v>0.2808800748453546</v>
      </c>
      <c r="Z940" s="19">
        <f t="shared" si="840"/>
        <v>0.28162639659475874</v>
      </c>
      <c r="AA940" s="19">
        <f t="shared" si="841"/>
        <v>0.26978673759471694</v>
      </c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</row>
    <row r="941" spans="1:52" ht="17" x14ac:dyDescent="0.4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11">
        <f t="shared" si="833"/>
        <v>18.639999999999691</v>
      </c>
      <c r="P941" s="11">
        <f t="shared" si="834"/>
        <v>-1.9472258107965101</v>
      </c>
      <c r="Q941" s="11">
        <f t="shared" si="835"/>
        <v>0.30042943585132853</v>
      </c>
      <c r="R941" s="2"/>
      <c r="S941" s="2"/>
      <c r="T941" s="15">
        <f t="shared" si="842"/>
        <v>0.30042943585132853</v>
      </c>
      <c r="U941" s="15">
        <f t="shared" si="836"/>
        <v>0.30312758678856566</v>
      </c>
      <c r="V941" s="15">
        <f t="shared" si="837"/>
        <v>0.30301777352895959</v>
      </c>
      <c r="W941" s="15">
        <f t="shared" si="838"/>
        <v>0.30561905444747184</v>
      </c>
      <c r="X941" s="19">
        <f t="shared" si="843"/>
        <v>0.2698150937237116</v>
      </c>
      <c r="Y941" s="19">
        <f t="shared" si="839"/>
        <v>0.25883376776310851</v>
      </c>
      <c r="Z941" s="19">
        <f t="shared" si="840"/>
        <v>0.25948092980716431</v>
      </c>
      <c r="AA941" s="19">
        <f t="shared" si="841"/>
        <v>0.24918298899506364</v>
      </c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</row>
    <row r="942" spans="1:52" ht="17" x14ac:dyDescent="0.4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11">
        <f t="shared" si="833"/>
        <v>18.659999999999691</v>
      </c>
      <c r="P942" s="11">
        <f t="shared" si="834"/>
        <v>-1.9411646800933973</v>
      </c>
      <c r="Q942" s="11">
        <f t="shared" si="835"/>
        <v>0.30561486077752625</v>
      </c>
      <c r="R942" s="2"/>
      <c r="S942" s="2"/>
      <c r="T942" s="15">
        <f t="shared" si="842"/>
        <v>0.30561486077752625</v>
      </c>
      <c r="U942" s="15">
        <f t="shared" si="836"/>
        <v>0.3081069334832971</v>
      </c>
      <c r="V942" s="15">
        <f t="shared" si="837"/>
        <v>0.30801146092504555</v>
      </c>
      <c r="W942" s="15">
        <f t="shared" si="838"/>
        <v>0.3104192786894408</v>
      </c>
      <c r="X942" s="19">
        <f t="shared" si="843"/>
        <v>0.24920727057708336</v>
      </c>
      <c r="Y942" s="19">
        <f t="shared" si="839"/>
        <v>0.23966001475192877</v>
      </c>
      <c r="Z942" s="19">
        <f t="shared" si="840"/>
        <v>0.24022089559572812</v>
      </c>
      <c r="AA942" s="19">
        <f t="shared" si="841"/>
        <v>0.2312730668662546</v>
      </c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</row>
    <row r="943" spans="1:52" ht="17" x14ac:dyDescent="0.4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11">
        <f t="shared" ref="O943:O986" si="844">O942+$D$8</f>
        <v>18.679999999999691</v>
      </c>
      <c r="P943" s="11">
        <f t="shared" ref="P943:P986" si="845">P942+($D$8/6)*(T942+2*U942+2*V942+W942)</f>
        <v>-1.9350037769991184</v>
      </c>
      <c r="Q943" s="11">
        <f t="shared" ref="Q943:Q986" si="846">Q942+($D$8/6)*(X942+2*Y942+2*Z942+AA942)</f>
        <v>0.31041566797132175</v>
      </c>
      <c r="R943" s="2"/>
      <c r="S943" s="2"/>
      <c r="T943" s="15">
        <f t="shared" si="842"/>
        <v>0.31041566797132175</v>
      </c>
      <c r="U943" s="15">
        <f t="shared" ref="U943:U986" si="847">$Q943+X943*$D$8/2</f>
        <v>0.31272860626561927</v>
      </c>
      <c r="V943" s="15">
        <f t="shared" ref="V943:V986" si="848">$Q943+Y943*$D$8/2</f>
        <v>0.31264569615479787</v>
      </c>
      <c r="W943" s="15">
        <f t="shared" ref="W943:W986" si="849">$Q943+Z943*$D$8</f>
        <v>0.31488544055595313</v>
      </c>
      <c r="X943" s="19">
        <f t="shared" si="843"/>
        <v>0.23129382942974996</v>
      </c>
      <c r="Y943" s="19">
        <f t="shared" ref="Y943:Y986" si="850">-$K$3*(($P943+T943*$D$8/2)^2-1)*($Q943+X943*$D$8/2)-($K$4^2)*($P943+T943*$D$8/2)</f>
        <v>0.22300281834761337</v>
      </c>
      <c r="Z943" s="19">
        <f t="shared" ref="Z943:Z986" si="851">-$K$3*(($P943+U943*$D$8/2)^2-1)*($Q943+Y943*$D$8/2)-($K$4^2)*($P943+U943*$D$8/2)</f>
        <v>0.22348862923156942</v>
      </c>
      <c r="AA943" s="19">
        <f t="shared" ref="AA943:AA986" si="852">-$K$3*(($P943+V943*$D$8)^2-1)*($Q943+Z943*$D$8)-($K$4^2)*($P943+V943*$D$8)</f>
        <v>0.21572375291196577</v>
      </c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</row>
    <row r="944" spans="1:52" ht="17" x14ac:dyDescent="0.4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11">
        <f t="shared" si="844"/>
        <v>18.69999999999969</v>
      </c>
      <c r="P944" s="11">
        <f t="shared" si="845"/>
        <v>-1.928750277954558</v>
      </c>
      <c r="Q944" s="11">
        <f t="shared" si="846"/>
        <v>0.31488233622965534</v>
      </c>
      <c r="R944" s="2"/>
      <c r="S944" s="2"/>
      <c r="T944" s="15">
        <f t="shared" si="842"/>
        <v>0.31488233622965534</v>
      </c>
      <c r="U944" s="15">
        <f t="shared" si="847"/>
        <v>0.31703975100233189</v>
      </c>
      <c r="V944" s="15">
        <f t="shared" si="848"/>
        <v>0.31696785220960566</v>
      </c>
      <c r="W944" s="15">
        <f t="shared" si="849"/>
        <v>0.31906177803710767</v>
      </c>
      <c r="X944" s="19">
        <f t="shared" si="843"/>
        <v>0.21574147726765402</v>
      </c>
      <c r="Y944" s="19">
        <f t="shared" si="850"/>
        <v>0.20855159799503076</v>
      </c>
      <c r="Z944" s="19">
        <f t="shared" si="851"/>
        <v>0.20897209037261555</v>
      </c>
      <c r="AA944" s="19">
        <f t="shared" si="852"/>
        <v>0.20224438352314356</v>
      </c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</row>
    <row r="945" spans="1:52" ht="17" x14ac:dyDescent="0.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11">
        <f t="shared" si="844"/>
        <v>18.71999999999969</v>
      </c>
      <c r="P945" s="11">
        <f t="shared" si="845"/>
        <v>-1.9224104135522559</v>
      </c>
      <c r="Q945" s="11">
        <f t="shared" si="846"/>
        <v>0.31905911368807566</v>
      </c>
      <c r="R945" s="2"/>
      <c r="S945" s="2"/>
      <c r="T945" s="15">
        <f t="shared" si="842"/>
        <v>0.31905911368807566</v>
      </c>
      <c r="U945" s="15">
        <f t="shared" si="847"/>
        <v>0.32108170854128848</v>
      </c>
      <c r="V945" s="15">
        <f t="shared" si="848"/>
        <v>0.3210194684247627</v>
      </c>
      <c r="W945" s="15">
        <f t="shared" si="849"/>
        <v>0.32298709616190119</v>
      </c>
      <c r="X945" s="19">
        <f t="shared" si="843"/>
        <v>0.20225948532128002</v>
      </c>
      <c r="Y945" s="19">
        <f t="shared" si="850"/>
        <v>0.19603547366870511</v>
      </c>
      <c r="Z945" s="19">
        <f t="shared" si="851"/>
        <v>0.19639912369127766</v>
      </c>
      <c r="AA945" s="19">
        <f t="shared" si="852"/>
        <v>0.19058147573504836</v>
      </c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</row>
    <row r="946" spans="1:52" ht="17" x14ac:dyDescent="0.4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11">
        <f t="shared" si="844"/>
        <v>18.739999999999689</v>
      </c>
      <c r="P946" s="11">
        <f t="shared" si="845"/>
        <v>-1.9159895850063158</v>
      </c>
      <c r="Q946" s="11">
        <f t="shared" si="846"/>
        <v>0.32298481420733</v>
      </c>
      <c r="R946" s="2"/>
      <c r="S946" s="2"/>
      <c r="T946" s="15">
        <f t="shared" si="842"/>
        <v>0.32298481420733</v>
      </c>
      <c r="U946" s="15">
        <f t="shared" si="847"/>
        <v>0.32489075734687606</v>
      </c>
      <c r="V946" s="15">
        <f t="shared" si="848"/>
        <v>0.32483699656385567</v>
      </c>
      <c r="W946" s="15">
        <f t="shared" si="849"/>
        <v>0.32669546235439778</v>
      </c>
      <c r="X946" s="19">
        <f t="shared" si="843"/>
        <v>0.1905943139546058</v>
      </c>
      <c r="Y946" s="19">
        <f t="shared" si="850"/>
        <v>0.18521823565257001</v>
      </c>
      <c r="Z946" s="19">
        <f t="shared" si="851"/>
        <v>0.18553240735339038</v>
      </c>
      <c r="AA946" s="19">
        <f t="shared" si="852"/>
        <v>0.18051400432252795</v>
      </c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</row>
    <row r="947" spans="1:52" ht="17" x14ac:dyDescent="0.4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11">
        <f t="shared" si="844"/>
        <v>18.759999999999689</v>
      </c>
      <c r="P947" s="11">
        <f t="shared" si="845"/>
        <v>-1.9094924657250385</v>
      </c>
      <c r="Q947" s="11">
        <f t="shared" si="846"/>
        <v>0.32669351288829351</v>
      </c>
      <c r="R947" s="2"/>
      <c r="S947" s="2"/>
      <c r="T947" s="15">
        <f t="shared" si="842"/>
        <v>0.32669351288829351</v>
      </c>
      <c r="U947" s="15">
        <f t="shared" si="847"/>
        <v>0.32849876177594484</v>
      </c>
      <c r="V947" s="15">
        <f t="shared" si="848"/>
        <v>0.32845245218449165</v>
      </c>
      <c r="W947" s="15">
        <f t="shared" si="849"/>
        <v>0.33021681326113139</v>
      </c>
      <c r="X947" s="19">
        <f t="shared" si="843"/>
        <v>0.18052488876513051</v>
      </c>
      <c r="Y947" s="19">
        <f t="shared" si="850"/>
        <v>0.17589392961981432</v>
      </c>
      <c r="Z947" s="19">
        <f t="shared" si="851"/>
        <v>0.17616501864189482</v>
      </c>
      <c r="AA947" s="19">
        <f t="shared" si="852"/>
        <v>0.17184926096469555</v>
      </c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</row>
    <row r="948" spans="1:52" ht="17" x14ac:dyDescent="0.4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11">
        <f t="shared" si="844"/>
        <v>18.779999999999688</v>
      </c>
      <c r="P948" s="11">
        <f t="shared" si="845"/>
        <v>-1.9029230898781375</v>
      </c>
      <c r="Q948" s="11">
        <f t="shared" si="846"/>
        <v>0.33021515304247101</v>
      </c>
      <c r="R948" s="2"/>
      <c r="S948" s="2"/>
      <c r="T948" s="15">
        <f t="shared" si="842"/>
        <v>0.33021515304247101</v>
      </c>
      <c r="U948" s="15">
        <f t="shared" si="847"/>
        <v>0.33193373763083739</v>
      </c>
      <c r="V948" s="15">
        <f t="shared" si="848"/>
        <v>0.33189398294240102</v>
      </c>
      <c r="W948" s="15">
        <f t="shared" si="849"/>
        <v>0.33357748403724696</v>
      </c>
      <c r="X948" s="19">
        <f t="shared" si="843"/>
        <v>0.17185845883663831</v>
      </c>
      <c r="Y948" s="19">
        <f t="shared" si="850"/>
        <v>0.16788298999300233</v>
      </c>
      <c r="Z948" s="19">
        <f t="shared" si="851"/>
        <v>0.16811654973879819</v>
      </c>
      <c r="AA948" s="19">
        <f t="shared" si="852"/>
        <v>0.16441923076975828</v>
      </c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</row>
    <row r="949" spans="1:52" ht="17" x14ac:dyDescent="0.4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11">
        <f t="shared" si="844"/>
        <v>18.799999999999688</v>
      </c>
      <c r="P949" s="11">
        <f t="shared" si="845"/>
        <v>-1.8962849296173836</v>
      </c>
      <c r="Q949" s="11">
        <f t="shared" si="846"/>
        <v>0.33357607560603769</v>
      </c>
      <c r="R949" s="2"/>
      <c r="S949" s="2"/>
      <c r="T949" s="15">
        <f t="shared" si="842"/>
        <v>0.33357607560603769</v>
      </c>
      <c r="U949" s="15">
        <f t="shared" si="847"/>
        <v>0.33522034533042938</v>
      </c>
      <c r="V949" s="15">
        <f t="shared" si="848"/>
        <v>0.33518636419978148</v>
      </c>
      <c r="W949" s="15">
        <f t="shared" si="849"/>
        <v>0.33680066983424034</v>
      </c>
      <c r="X949" s="19">
        <f t="shared" si="843"/>
        <v>0.16442697243916693</v>
      </c>
      <c r="Y949" s="19">
        <f t="shared" si="850"/>
        <v>0.1610288593743805</v>
      </c>
      <c r="Z949" s="19">
        <f t="shared" si="851"/>
        <v>0.16122971141013265</v>
      </c>
      <c r="AA949" s="19">
        <f t="shared" si="852"/>
        <v>0.15807742651802714</v>
      </c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</row>
    <row r="950" spans="1:52" ht="17" x14ac:dyDescent="0.4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11">
        <f t="shared" si="844"/>
        <v>18.819999999999688</v>
      </c>
      <c r="P950" s="11">
        <f t="shared" si="845"/>
        <v>-1.8895809624023812</v>
      </c>
      <c r="Q950" s="11">
        <f t="shared" si="846"/>
        <v>0.33679948074112509</v>
      </c>
      <c r="R950" s="2"/>
      <c r="S950" s="2"/>
      <c r="T950" s="15">
        <f t="shared" si="842"/>
        <v>0.33679948074112509</v>
      </c>
      <c r="U950" s="15">
        <f t="shared" si="847"/>
        <v>0.3383803198464585</v>
      </c>
      <c r="V950" s="15">
        <f t="shared" si="848"/>
        <v>0.33835143111220978</v>
      </c>
      <c r="W950" s="15">
        <f t="shared" si="849"/>
        <v>0.33990682809235578</v>
      </c>
      <c r="X950" s="19">
        <f t="shared" si="843"/>
        <v>0.15808391053333937</v>
      </c>
      <c r="Y950" s="19">
        <f t="shared" si="850"/>
        <v>0.15519503710846894</v>
      </c>
      <c r="Z950" s="19">
        <f t="shared" si="851"/>
        <v>0.15536736756153591</v>
      </c>
      <c r="AA950" s="19">
        <f t="shared" si="852"/>
        <v>0.15269612633063323</v>
      </c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</row>
    <row r="951" spans="1:52" ht="17" x14ac:dyDescent="0.4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11">
        <f t="shared" si="844"/>
        <v>18.839999999999687</v>
      </c>
      <c r="P951" s="11">
        <f t="shared" si="845"/>
        <v>-1.8828137296998784</v>
      </c>
      <c r="Q951" s="11">
        <f t="shared" si="846"/>
        <v>0.33990583022847171</v>
      </c>
      <c r="R951" s="2"/>
      <c r="S951" s="2"/>
      <c r="T951" s="15">
        <f t="shared" si="842"/>
        <v>0.33990583022847171</v>
      </c>
      <c r="U951" s="15">
        <f t="shared" si="847"/>
        <v>0.34143284546630026</v>
      </c>
      <c r="V951" s="15">
        <f t="shared" si="848"/>
        <v>0.34140845528273955</v>
      </c>
      <c r="W951" s="15">
        <f t="shared" si="849"/>
        <v>0.34291402920829883</v>
      </c>
      <c r="X951" s="19">
        <f t="shared" si="843"/>
        <v>0.15270152378285795</v>
      </c>
      <c r="Y951" s="19">
        <f t="shared" si="850"/>
        <v>0.15026250542678632</v>
      </c>
      <c r="Z951" s="19">
        <f t="shared" si="851"/>
        <v>0.15040994899135507</v>
      </c>
      <c r="AA951" s="19">
        <f t="shared" si="852"/>
        <v>0.14816396581686253</v>
      </c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</row>
    <row r="952" spans="1:52" ht="17" x14ac:dyDescent="0.4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11">
        <f t="shared" si="844"/>
        <v>18.859999999999687</v>
      </c>
      <c r="P952" s="11">
        <f t="shared" si="845"/>
        <v>-1.875985388163429</v>
      </c>
      <c r="Q952" s="11">
        <f t="shared" si="846"/>
        <v>0.34291319822325839</v>
      </c>
      <c r="R952" s="2"/>
      <c r="S952" s="2"/>
      <c r="T952" s="15">
        <f t="shared" si="842"/>
        <v>0.34291319822325839</v>
      </c>
      <c r="U952" s="15">
        <f t="shared" si="847"/>
        <v>0.34439488246448446</v>
      </c>
      <c r="V952" s="15">
        <f t="shared" si="848"/>
        <v>0.344374473092245</v>
      </c>
      <c r="W952" s="15">
        <f t="shared" si="849"/>
        <v>0.34583826222182479</v>
      </c>
      <c r="X952" s="19">
        <f t="shared" si="843"/>
        <v>0.14816842412260645</v>
      </c>
      <c r="Y952" s="19">
        <f t="shared" si="850"/>
        <v>0.14612748689866084</v>
      </c>
      <c r="Z952" s="19">
        <f t="shared" si="851"/>
        <v>0.14625319992832142</v>
      </c>
      <c r="AA952" s="19">
        <f t="shared" si="852"/>
        <v>0.1443838409085767</v>
      </c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</row>
    <row r="953" spans="1:52" ht="17" x14ac:dyDescent="0.4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11">
        <f t="shared" si="844"/>
        <v>18.879999999999686</v>
      </c>
      <c r="P953" s="11">
        <f t="shared" si="845"/>
        <v>-1.8690977542582339</v>
      </c>
      <c r="Q953" s="11">
        <f t="shared" si="846"/>
        <v>0.34583757701887552</v>
      </c>
      <c r="R953" s="2"/>
      <c r="S953" s="2"/>
      <c r="T953" s="15">
        <f t="shared" si="842"/>
        <v>0.34583757701887552</v>
      </c>
      <c r="U953" s="15">
        <f t="shared" si="847"/>
        <v>0.34728145188972015</v>
      </c>
      <c r="V953" s="15">
        <f t="shared" si="848"/>
        <v>0.3472645719381543</v>
      </c>
      <c r="W953" s="15">
        <f t="shared" si="849"/>
        <v>0.34869370133792693</v>
      </c>
      <c r="X953" s="19">
        <f t="shared" si="843"/>
        <v>0.14438748708446303</v>
      </c>
      <c r="Y953" s="19">
        <f t="shared" si="850"/>
        <v>0.14269949192787745</v>
      </c>
      <c r="Z953" s="19">
        <f t="shared" si="851"/>
        <v>0.14280621595257181</v>
      </c>
      <c r="AA953" s="19">
        <f t="shared" si="852"/>
        <v>0.14127108244232223</v>
      </c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</row>
    <row r="954" spans="1:52" ht="17" x14ac:dyDescent="0.4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11">
        <f t="shared" si="844"/>
        <v>18.899999999999686</v>
      </c>
      <c r="P954" s="11">
        <f t="shared" si="845"/>
        <v>-1.8621523431715254</v>
      </c>
      <c r="Q954" s="11">
        <f t="shared" si="846"/>
        <v>0.34869314363650111</v>
      </c>
      <c r="R954" s="2"/>
      <c r="S954" s="2"/>
      <c r="T954" s="15">
        <f t="shared" si="842"/>
        <v>0.34869314363650111</v>
      </c>
      <c r="U954" s="15">
        <f t="shared" si="847"/>
        <v>0.35010588389584829</v>
      </c>
      <c r="V954" s="15">
        <f t="shared" si="848"/>
        <v>0.3500921398335804</v>
      </c>
      <c r="W954" s="15">
        <f t="shared" si="849"/>
        <v>0.3514929383679869</v>
      </c>
      <c r="X954" s="19">
        <f t="shared" si="843"/>
        <v>0.14127402593471738</v>
      </c>
      <c r="Y954" s="19">
        <f t="shared" si="850"/>
        <v>0.13989961970792719</v>
      </c>
      <c r="Z954" s="19">
        <f t="shared" si="851"/>
        <v>0.13998973657428948</v>
      </c>
      <c r="AA954" s="19">
        <f t="shared" si="852"/>
        <v>0.1387518680356854</v>
      </c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</row>
    <row r="955" spans="1:52" ht="17" x14ac:dyDescent="0.4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11">
        <f t="shared" si="844"/>
        <v>18.919999999999686</v>
      </c>
      <c r="P955" s="11">
        <f t="shared" si="845"/>
        <v>-1.855150402739981</v>
      </c>
      <c r="Q955" s="11">
        <f t="shared" si="846"/>
        <v>0.35149249232495056</v>
      </c>
      <c r="R955" s="2"/>
      <c r="S955" s="2"/>
      <c r="T955" s="15">
        <f t="shared" si="842"/>
        <v>0.35149249232495056</v>
      </c>
      <c r="U955" s="15">
        <f t="shared" si="847"/>
        <v>0.3528800343565805</v>
      </c>
      <c r="V955" s="15">
        <f t="shared" si="848"/>
        <v>0.35286908312831444</v>
      </c>
      <c r="W955" s="15">
        <f t="shared" si="849"/>
        <v>0.35424718552572193</v>
      </c>
      <c r="X955" s="19">
        <f t="shared" si="843"/>
        <v>0.13875420316299492</v>
      </c>
      <c r="Y955" s="19">
        <f t="shared" si="850"/>
        <v>0.13765908033638952</v>
      </c>
      <c r="Z955" s="19">
        <f t="shared" si="851"/>
        <v>0.13773466003856938</v>
      </c>
      <c r="AA955" s="19">
        <f t="shared" si="852"/>
        <v>0.13676184089665311</v>
      </c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</row>
    <row r="956" spans="1:52" ht="17" x14ac:dyDescent="0.4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11">
        <f t="shared" si="844"/>
        <v>18.939999999999685</v>
      </c>
      <c r="P956" s="11">
        <f t="shared" si="845"/>
        <v>-1.8480929430305795</v>
      </c>
      <c r="Q956" s="11">
        <f t="shared" si="846"/>
        <v>0.35424683740764912</v>
      </c>
      <c r="R956" s="2"/>
      <c r="S956" s="2"/>
      <c r="T956" s="15">
        <f t="shared" si="842"/>
        <v>0.35424683740764912</v>
      </c>
      <c r="U956" s="15">
        <f t="shared" si="847"/>
        <v>0.35561447389719958</v>
      </c>
      <c r="V956" s="15">
        <f t="shared" si="848"/>
        <v>0.35560601650442553</v>
      </c>
      <c r="W956" s="15">
        <f t="shared" si="849"/>
        <v>0.35696645244410502</v>
      </c>
      <c r="X956" s="19">
        <f t="shared" si="843"/>
        <v>0.13676364895504411</v>
      </c>
      <c r="Y956" s="19">
        <f t="shared" si="850"/>
        <v>0.13591790967764084</v>
      </c>
      <c r="Z956" s="19">
        <f t="shared" si="851"/>
        <v>0.1359807518227949</v>
      </c>
      <c r="AA956" s="19">
        <f t="shared" si="852"/>
        <v>0.13524490889927065</v>
      </c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</row>
    <row r="957" spans="1:52" ht="17" x14ac:dyDescent="0.4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11">
        <f t="shared" si="844"/>
        <v>18.959999999999685</v>
      </c>
      <c r="P957" s="11">
        <f t="shared" si="845"/>
        <v>-1.8409807621283962</v>
      </c>
      <c r="Q957" s="11">
        <f t="shared" si="846"/>
        <v>0.35696619034383309</v>
      </c>
      <c r="R957" s="2"/>
      <c r="S957" s="2"/>
      <c r="T957" s="15">
        <f t="shared" si="842"/>
        <v>0.35696619034383309</v>
      </c>
      <c r="U957" s="15">
        <f t="shared" si="847"/>
        <v>0.35831865294360016</v>
      </c>
      <c r="V957" s="15">
        <f t="shared" si="848"/>
        <v>0.35831242886441211</v>
      </c>
      <c r="W957" s="15">
        <f t="shared" si="849"/>
        <v>0.35965970077978976</v>
      </c>
      <c r="X957" s="19">
        <f t="shared" si="843"/>
        <v>0.13524625997670636</v>
      </c>
      <c r="Y957" s="19">
        <f t="shared" si="850"/>
        <v>0.13462385205790151</v>
      </c>
      <c r="Z957" s="19">
        <f t="shared" si="851"/>
        <v>0.13467552179783349</v>
      </c>
      <c r="AA957" s="19">
        <f t="shared" si="852"/>
        <v>0.13415220056739829</v>
      </c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</row>
    <row r="958" spans="1:52" ht="17" x14ac:dyDescent="0.4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11">
        <f t="shared" si="844"/>
        <v>18.979999999999684</v>
      </c>
      <c r="P958" s="11">
        <f t="shared" si="845"/>
        <v>-1.8338144686125974</v>
      </c>
      <c r="Q958" s="11">
        <f t="shared" si="846"/>
        <v>0.35965951437135169</v>
      </c>
      <c r="R958" s="2"/>
      <c r="S958" s="2"/>
      <c r="T958" s="15">
        <f t="shared" si="842"/>
        <v>0.35965951437135169</v>
      </c>
      <c r="U958" s="15">
        <f t="shared" si="847"/>
        <v>0.36100104592240551</v>
      </c>
      <c r="V958" s="15">
        <f t="shared" si="848"/>
        <v>0.36099682826130103</v>
      </c>
      <c r="W958" s="15">
        <f t="shared" si="849"/>
        <v>0.36233497933441794</v>
      </c>
      <c r="X958" s="19">
        <f t="shared" si="843"/>
        <v>0.13415315510538184</v>
      </c>
      <c r="Y958" s="19">
        <f t="shared" si="850"/>
        <v>0.13373138899493209</v>
      </c>
      <c r="Z958" s="19">
        <f t="shared" si="851"/>
        <v>0.13377324815331271</v>
      </c>
      <c r="AA958" s="19">
        <f t="shared" si="852"/>
        <v>0.13344115755197405</v>
      </c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</row>
    <row r="959" spans="1:52" ht="17" x14ac:dyDescent="0.4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11">
        <f t="shared" si="844"/>
        <v>18.999999999999684</v>
      </c>
      <c r="P959" s="11">
        <f t="shared" si="845"/>
        <v>-1.8265945011390201</v>
      </c>
      <c r="Q959" s="11">
        <f t="shared" si="846"/>
        <v>0.36233485966119783</v>
      </c>
      <c r="R959" s="2"/>
      <c r="S959" s="2"/>
      <c r="T959" s="15">
        <f t="shared" si="842"/>
        <v>0.36233485966119783</v>
      </c>
      <c r="U959" s="15">
        <f t="shared" si="847"/>
        <v>0.36366927733809212</v>
      </c>
      <c r="V959" s="15">
        <f t="shared" si="848"/>
        <v>0.36366686861050784</v>
      </c>
      <c r="W959" s="15">
        <f t="shared" si="849"/>
        <v>0.36499954224047859</v>
      </c>
      <c r="X959" s="19">
        <f t="shared" si="843"/>
        <v>0.1334417676894275</v>
      </c>
      <c r="Y959" s="19">
        <f t="shared" si="850"/>
        <v>0.1332008949310024</v>
      </c>
      <c r="Z959" s="19">
        <f t="shared" si="851"/>
        <v>0.13323412896403752</v>
      </c>
      <c r="AA959" s="19">
        <f t="shared" si="852"/>
        <v>0.13307474579248368</v>
      </c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</row>
    <row r="960" spans="1:52" ht="17" x14ac:dyDescent="0.4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11">
        <f t="shared" si="844"/>
        <v>19.019999999999683</v>
      </c>
      <c r="P960" s="11">
        <f t="shared" si="845"/>
        <v>-1.8193211454930238</v>
      </c>
      <c r="Q960" s="11">
        <f t="shared" si="846"/>
        <v>0.36499948153210449</v>
      </c>
      <c r="R960" s="2"/>
      <c r="S960" s="2"/>
      <c r="T960" s="15">
        <f t="shared" si="842"/>
        <v>0.36499948153210449</v>
      </c>
      <c r="U960" s="15">
        <f t="shared" si="847"/>
        <v>0.36633023209732196</v>
      </c>
      <c r="V960" s="15">
        <f t="shared" si="848"/>
        <v>0.36632946056590782</v>
      </c>
      <c r="W960" s="15">
        <f t="shared" si="849"/>
        <v>0.36765995242664956</v>
      </c>
      <c r="X960" s="19">
        <f t="shared" si="843"/>
        <v>0.13307505652174978</v>
      </c>
      <c r="Y960" s="19">
        <f t="shared" si="850"/>
        <v>0.13299790338033302</v>
      </c>
      <c r="Z960" s="19">
        <f t="shared" si="851"/>
        <v>0.13302354472725386</v>
      </c>
      <c r="AA960" s="19">
        <f t="shared" si="852"/>
        <v>0.13302076984945521</v>
      </c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</row>
    <row r="961" spans="1:52" ht="17" x14ac:dyDescent="0.4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11">
        <f t="shared" si="844"/>
        <v>19.039999999999683</v>
      </c>
      <c r="P961" s="11">
        <f t="shared" si="845"/>
        <v>-1.8119945494287397</v>
      </c>
      <c r="Q961" s="11">
        <f t="shared" si="846"/>
        <v>0.36765994394072576</v>
      </c>
      <c r="R961" s="2"/>
      <c r="S961" s="2"/>
      <c r="T961" s="15">
        <f t="shared" si="842"/>
        <v>0.36765994394072576</v>
      </c>
      <c r="U961" s="15">
        <f t="shared" si="847"/>
        <v>0.3689901521408302</v>
      </c>
      <c r="V961" s="15">
        <f t="shared" si="848"/>
        <v>0.36899086863123332</v>
      </c>
      <c r="W961" s="15">
        <f t="shared" si="849"/>
        <v>0.37032217228789355</v>
      </c>
      <c r="X961" s="19">
        <f t="shared" si="843"/>
        <v>0.13302082001044457</v>
      </c>
      <c r="Y961" s="19">
        <f t="shared" si="850"/>
        <v>0.133092469050754</v>
      </c>
      <c r="Z961" s="19">
        <f t="shared" si="851"/>
        <v>0.13311141735838938</v>
      </c>
      <c r="AA961" s="19">
        <f t="shared" si="852"/>
        <v>0.13325127691136784</v>
      </c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</row>
    <row r="962" spans="1:52" ht="17" x14ac:dyDescent="0.4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11">
        <f t="shared" si="844"/>
        <v>19.059999999999683</v>
      </c>
      <c r="P962" s="11">
        <f t="shared" si="845"/>
        <v>-1.8046147355694973</v>
      </c>
      <c r="Q962" s="11">
        <f t="shared" si="846"/>
        <v>0.37032221017319278</v>
      </c>
      <c r="R962" s="2"/>
      <c r="S962" s="2"/>
      <c r="T962" s="15">
        <f t="shared" si="842"/>
        <v>0.37032221017319278</v>
      </c>
      <c r="U962" s="15">
        <f t="shared" si="847"/>
        <v>0.37165472117365678</v>
      </c>
      <c r="V962" s="15">
        <f t="shared" si="848"/>
        <v>0.37165679630702653</v>
      </c>
      <c r="W962" s="15">
        <f t="shared" si="849"/>
        <v>0.37299164323370398</v>
      </c>
      <c r="X962" s="19">
        <f t="shared" si="843"/>
        <v>0.13325110004639851</v>
      </c>
      <c r="Y962" s="19">
        <f t="shared" si="850"/>
        <v>0.13345861338337683</v>
      </c>
      <c r="Z962" s="19">
        <f t="shared" si="851"/>
        <v>0.13347165302556108</v>
      </c>
      <c r="AA962" s="19">
        <f t="shared" si="852"/>
        <v>0.1337420387454864</v>
      </c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</row>
    <row r="963" spans="1:52" ht="17" x14ac:dyDescent="0.4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11">
        <f t="shared" si="844"/>
        <v>19.079999999999682</v>
      </c>
      <c r="P963" s="11">
        <f t="shared" si="845"/>
        <v>-1.7971816126082698</v>
      </c>
      <c r="Q963" s="11">
        <f t="shared" si="846"/>
        <v>0.37299172241189199</v>
      </c>
      <c r="R963" s="2"/>
      <c r="S963" s="2"/>
      <c r="T963" s="15">
        <f t="shared" si="842"/>
        <v>0.37299172241189199</v>
      </c>
      <c r="U963" s="15">
        <f t="shared" si="847"/>
        <v>0.37432913905023502</v>
      </c>
      <c r="V963" s="15">
        <f t="shared" si="848"/>
        <v>0.37433246083791166</v>
      </c>
      <c r="W963" s="15">
        <f t="shared" si="849"/>
        <v>0.37567335556906906</v>
      </c>
      <c r="X963" s="19">
        <f t="shared" si="843"/>
        <v>0.13374166383430008</v>
      </c>
      <c r="Y963" s="19">
        <f t="shared" si="850"/>
        <v>0.13407384260196475</v>
      </c>
      <c r="Z963" s="19">
        <f t="shared" si="851"/>
        <v>0.13408165785885218</v>
      </c>
      <c r="AA963" s="19">
        <f t="shared" si="852"/>
        <v>0.13447210140531518</v>
      </c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</row>
    <row r="964" spans="1:52" ht="17" x14ac:dyDescent="0.4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11">
        <f t="shared" si="844"/>
        <v>19.099999999999682</v>
      </c>
      <c r="P964" s="11">
        <f t="shared" si="845"/>
        <v>-1.7896949850157455</v>
      </c>
      <c r="Q964" s="11">
        <f t="shared" si="846"/>
        <v>0.37567347163242948</v>
      </c>
      <c r="R964" s="2"/>
      <c r="S964" s="2"/>
      <c r="T964" s="15">
        <f t="shared" si="842"/>
        <v>0.37567347163242948</v>
      </c>
      <c r="U964" s="15">
        <f t="shared" si="847"/>
        <v>0.37701818716740032</v>
      </c>
      <c r="V964" s="15">
        <f t="shared" si="848"/>
        <v>0.37702265892045017</v>
      </c>
      <c r="W964" s="15">
        <f t="shared" si="849"/>
        <v>0.37837190997274478</v>
      </c>
      <c r="X964" s="19">
        <f t="shared" si="843"/>
        <v>0.13447155349708195</v>
      </c>
      <c r="Y964" s="19">
        <f t="shared" si="850"/>
        <v>0.13491872880206923</v>
      </c>
      <c r="Z964" s="19">
        <f t="shared" si="851"/>
        <v>0.13492191701576517</v>
      </c>
      <c r="AA964" s="19">
        <f t="shared" si="852"/>
        <v>0.13542339385319835</v>
      </c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</row>
    <row r="965" spans="1:52" ht="17" x14ac:dyDescent="0.4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11">
        <f t="shared" si="844"/>
        <v>19.119999999999681</v>
      </c>
      <c r="P965" s="11">
        <f t="shared" si="845"/>
        <v>-1.782154561436476</v>
      </c>
      <c r="Q965" s="11">
        <f t="shared" si="846"/>
        <v>0.37837205909571597</v>
      </c>
      <c r="R965" s="2"/>
      <c r="S965" s="2"/>
      <c r="T965" s="15">
        <f t="shared" si="842"/>
        <v>0.37837205909571597</v>
      </c>
      <c r="U965" s="15">
        <f t="shared" si="847"/>
        <v>0.37972628604181596</v>
      </c>
      <c r="V965" s="15">
        <f t="shared" si="848"/>
        <v>0.37973182455435001</v>
      </c>
      <c r="W965" s="15">
        <f t="shared" si="849"/>
        <v>0.38109157167259344</v>
      </c>
      <c r="X965" s="19">
        <f t="shared" si="843"/>
        <v>0.13542269460999656</v>
      </c>
      <c r="Y965" s="19">
        <f t="shared" si="850"/>
        <v>0.13597654586340147</v>
      </c>
      <c r="Z965" s="19">
        <f t="shared" si="851"/>
        <v>0.13597562884387315</v>
      </c>
      <c r="AA965" s="19">
        <f t="shared" si="852"/>
        <v>0.13658038782857562</v>
      </c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</row>
    <row r="966" spans="1:52" ht="17" x14ac:dyDescent="0.4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11">
        <f t="shared" si="844"/>
        <v>19.139999999999681</v>
      </c>
      <c r="P966" s="11">
        <f t="shared" si="845"/>
        <v>-1.7745599619299406</v>
      </c>
      <c r="Q966" s="11">
        <f t="shared" si="846"/>
        <v>0.38109175053522637</v>
      </c>
      <c r="R966" s="2"/>
      <c r="S966" s="2"/>
      <c r="T966" s="15">
        <f t="shared" si="842"/>
        <v>0.38109175053522637</v>
      </c>
      <c r="U966" s="15">
        <f t="shared" si="847"/>
        <v>0.38245754609515464</v>
      </c>
      <c r="V966" s="15">
        <f t="shared" si="848"/>
        <v>0.38246408006582266</v>
      </c>
      <c r="W966" s="15">
        <f t="shared" si="849"/>
        <v>0.38383631827478593</v>
      </c>
      <c r="X966" s="19">
        <f t="shared" si="843"/>
        <v>0.13657955599282667</v>
      </c>
      <c r="Y966" s="19">
        <f t="shared" si="850"/>
        <v>0.13723295305962724</v>
      </c>
      <c r="Z966" s="19">
        <f t="shared" si="851"/>
        <v>0.1372283869779789</v>
      </c>
      <c r="AA966" s="19">
        <f t="shared" si="852"/>
        <v>0.13792980231174679</v>
      </c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</row>
    <row r="967" spans="1:52" ht="17" x14ac:dyDescent="0.4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11">
        <f t="shared" si="844"/>
        <v>19.15999999999968</v>
      </c>
      <c r="P967" s="11">
        <f t="shared" si="845"/>
        <v>-1.7669107241928341</v>
      </c>
      <c r="Q967" s="11">
        <f t="shared" si="846"/>
        <v>0.38383652399649232</v>
      </c>
      <c r="R967" s="2"/>
      <c r="S967" s="2"/>
      <c r="T967" s="15">
        <f t="shared" si="842"/>
        <v>0.38383652399649232</v>
      </c>
      <c r="U967" s="15">
        <f t="shared" si="847"/>
        <v>0.38521581253757547</v>
      </c>
      <c r="V967" s="15">
        <f t="shared" si="848"/>
        <v>0.38522328119837174</v>
      </c>
      <c r="W967" s="15">
        <f t="shared" si="849"/>
        <v>0.38660988207973407</v>
      </c>
      <c r="X967" s="19">
        <f t="shared" si="843"/>
        <v>0.13792885410831701</v>
      </c>
      <c r="Y967" s="19">
        <f t="shared" si="850"/>
        <v>0.13867572018793939</v>
      </c>
      <c r="Z967" s="19">
        <f t="shared" si="851"/>
        <v>0.13866790416208685</v>
      </c>
      <c r="AA967" s="19">
        <f t="shared" si="852"/>
        <v>0.13946034681871877</v>
      </c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</row>
    <row r="968" spans="1:52" ht="17" x14ac:dyDescent="0.4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11">
        <f t="shared" si="844"/>
        <v>19.17999999999968</v>
      </c>
      <c r="P968" s="11">
        <f t="shared" si="845"/>
        <v>-1.759206308881007</v>
      </c>
      <c r="Q968" s="11">
        <f t="shared" si="846"/>
        <v>0.38661011216191593</v>
      </c>
      <c r="R968" s="2"/>
      <c r="S968" s="2"/>
      <c r="T968" s="15">
        <f t="shared" si="842"/>
        <v>0.38661011216191593</v>
      </c>
      <c r="U968" s="15">
        <f t="shared" si="847"/>
        <v>0.38800470512492508</v>
      </c>
      <c r="V968" s="15">
        <f t="shared" si="848"/>
        <v>0.38801305705055916</v>
      </c>
      <c r="W968" s="15">
        <f t="shared" si="849"/>
        <v>0.38941578761020301</v>
      </c>
      <c r="X968" s="19">
        <f t="shared" si="843"/>
        <v>0.13945929630091713</v>
      </c>
      <c r="Y968" s="19">
        <f t="shared" si="850"/>
        <v>0.14029448886432561</v>
      </c>
      <c r="Z968" s="19">
        <f t="shared" si="851"/>
        <v>0.14028377241435486</v>
      </c>
      <c r="AA968" s="19">
        <f t="shared" si="852"/>
        <v>0.14116249853182894</v>
      </c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</row>
    <row r="969" spans="1:52" ht="17" x14ac:dyDescent="0.4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11">
        <f t="shared" si="844"/>
        <v>19.19999999999968</v>
      </c>
      <c r="P969" s="11">
        <f t="shared" si="845"/>
        <v>-1.75144610413393</v>
      </c>
      <c r="Q969" s="11">
        <f t="shared" si="846"/>
        <v>0.3894160398865496</v>
      </c>
      <c r="R969" s="2"/>
      <c r="S969" s="2"/>
      <c r="T969" s="15">
        <f t="shared" si="842"/>
        <v>0.3894160398865496</v>
      </c>
      <c r="U969" s="15">
        <f t="shared" si="847"/>
        <v>0.39082765346534171</v>
      </c>
      <c r="V969" s="15">
        <f t="shared" si="848"/>
        <v>0.39083684554000309</v>
      </c>
      <c r="W969" s="15">
        <f t="shared" si="849"/>
        <v>0.39225738498398549</v>
      </c>
      <c r="X969" s="19">
        <f t="shared" si="843"/>
        <v>0.14116135787920792</v>
      </c>
      <c r="Y969" s="19">
        <f t="shared" si="850"/>
        <v>0.14208056534534919</v>
      </c>
      <c r="Z969" s="19">
        <f t="shared" si="851"/>
        <v>0.14206725487179317</v>
      </c>
      <c r="AA969" s="19">
        <f t="shared" si="852"/>
        <v>0.14302830893831797</v>
      </c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</row>
    <row r="970" spans="1:52" ht="17" x14ac:dyDescent="0.4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11">
        <f t="shared" si="844"/>
        <v>19.219999999999679</v>
      </c>
      <c r="P970" s="11">
        <f t="shared" si="845"/>
        <v>-1.7436294293909926</v>
      </c>
      <c r="Q970" s="11">
        <f t="shared" si="846"/>
        <v>0.39225765757738895</v>
      </c>
      <c r="R970" s="2"/>
      <c r="S970" s="2"/>
      <c r="T970" s="15">
        <f t="shared" si="842"/>
        <v>0.39225765757738895</v>
      </c>
      <c r="U970" s="15">
        <f t="shared" si="847"/>
        <v>0.39368792846451978</v>
      </c>
      <c r="V970" s="15">
        <f t="shared" si="848"/>
        <v>0.39369792498596501</v>
      </c>
      <c r="W970" s="15">
        <f t="shared" si="849"/>
        <v>0.39513787968289088</v>
      </c>
      <c r="X970" s="19">
        <f t="shared" si="843"/>
        <v>0.14302708871308023</v>
      </c>
      <c r="Y970" s="19">
        <f t="shared" si="850"/>
        <v>0.1440267408576057</v>
      </c>
      <c r="Z970" s="19">
        <f t="shared" si="851"/>
        <v>0.14401110527509564</v>
      </c>
      <c r="AA970" s="19">
        <f t="shared" si="852"/>
        <v>0.14505123622814686</v>
      </c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</row>
    <row r="971" spans="1:52" ht="17" x14ac:dyDescent="0.4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11">
        <f t="shared" si="844"/>
        <v>19.239999999999679</v>
      </c>
      <c r="P971" s="11">
        <f t="shared" si="845"/>
        <v>-1.7357555385771217</v>
      </c>
      <c r="Q971" s="11">
        <f t="shared" si="846"/>
        <v>0.39513817096807774</v>
      </c>
      <c r="R971" s="2"/>
      <c r="S971" s="2"/>
      <c r="T971" s="15">
        <f t="shared" ref="T971:T1009" si="853">$Q971</f>
        <v>0.39513817096807774</v>
      </c>
      <c r="U971" s="15">
        <f t="shared" si="847"/>
        <v>0.39658867042403761</v>
      </c>
      <c r="V971" s="15">
        <f t="shared" si="848"/>
        <v>0.39659944232761918</v>
      </c>
      <c r="W971" s="15">
        <f t="shared" si="849"/>
        <v>0.39806035919997645</v>
      </c>
      <c r="X971" s="19">
        <f t="shared" ref="X971:X1009" si="854">-$K$3*($P971^2-1)*$Q971-($K$4^2)*$P971</f>
        <v>0.14504994559598883</v>
      </c>
      <c r="Y971" s="19">
        <f t="shared" si="850"/>
        <v>0.14612713595414273</v>
      </c>
      <c r="Z971" s="19">
        <f t="shared" si="851"/>
        <v>0.14610941159493684</v>
      </c>
      <c r="AA971" s="19">
        <f t="shared" si="852"/>
        <v>0.14722600020472143</v>
      </c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</row>
    <row r="972" spans="1:52" ht="17" x14ac:dyDescent="0.4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11">
        <f t="shared" si="844"/>
        <v>19.259999999999678</v>
      </c>
      <c r="P972" s="11">
        <f t="shared" si="845"/>
        <v>-1.7278236227248838</v>
      </c>
      <c r="Q972" s="11">
        <f t="shared" si="846"/>
        <v>0.39806066777107396</v>
      </c>
      <c r="R972" s="2"/>
      <c r="S972" s="2"/>
      <c r="T972" s="15">
        <f t="shared" si="853"/>
        <v>0.39806066777107396</v>
      </c>
      <c r="U972" s="15">
        <f t="shared" si="847"/>
        <v>0.39953291424232518</v>
      </c>
      <c r="V972" s="15">
        <f t="shared" si="848"/>
        <v>0.39954443842991372</v>
      </c>
      <c r="W972" s="15">
        <f t="shared" si="849"/>
        <v>0.40102781698648082</v>
      </c>
      <c r="X972" s="19">
        <f t="shared" si="854"/>
        <v>0.14722464712511996</v>
      </c>
      <c r="Y972" s="19">
        <f t="shared" si="850"/>
        <v>0.1483770658839767</v>
      </c>
      <c r="Z972" s="19">
        <f t="shared" si="851"/>
        <v>0.14835746077034173</v>
      </c>
      <c r="AA972" s="19">
        <f t="shared" si="852"/>
        <v>0.14954845689798502</v>
      </c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</row>
    <row r="973" spans="1:52" ht="17" x14ac:dyDescent="0.4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11">
        <f t="shared" si="844"/>
        <v>19.279999999999678</v>
      </c>
      <c r="P973" s="11">
        <f t="shared" si="845"/>
        <v>-1.7198328120912103</v>
      </c>
      <c r="Q973" s="11">
        <f t="shared" si="846"/>
        <v>0.40102814162884642</v>
      </c>
      <c r="R973" s="2"/>
      <c r="S973" s="2"/>
      <c r="T973" s="15">
        <f t="shared" si="853"/>
        <v>0.40102814162884642</v>
      </c>
      <c r="U973" s="15">
        <f t="shared" si="847"/>
        <v>0.4025236121117286</v>
      </c>
      <c r="V973" s="15">
        <f t="shared" si="848"/>
        <v>0.40253587087250453</v>
      </c>
      <c r="W973" s="15">
        <f t="shared" si="849"/>
        <v>0.40404317406758394</v>
      </c>
      <c r="X973" s="19">
        <f t="shared" si="854"/>
        <v>0.14954704828821974</v>
      </c>
      <c r="Y973" s="19">
        <f t="shared" si="850"/>
        <v>0.15077292436581113</v>
      </c>
      <c r="Z973" s="19">
        <f t="shared" si="851"/>
        <v>0.15075162193687541</v>
      </c>
      <c r="AA973" s="19">
        <f t="shared" si="852"/>
        <v>0.15201549044745244</v>
      </c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</row>
    <row r="974" spans="1:52" ht="17" x14ac:dyDescent="0.4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11">
        <f t="shared" si="844"/>
        <v>19.299999999999677</v>
      </c>
      <c r="P974" s="11">
        <f t="shared" si="845"/>
        <v>-1.7117821778189939</v>
      </c>
      <c r="Q974" s="11">
        <f t="shared" si="846"/>
        <v>0.40404351373331659</v>
      </c>
      <c r="R974" s="2"/>
      <c r="S974" s="2"/>
      <c r="T974" s="15">
        <f t="shared" si="853"/>
        <v>0.40404351373331659</v>
      </c>
      <c r="U974" s="15">
        <f t="shared" si="847"/>
        <v>0.40556365405655714</v>
      </c>
      <c r="V974" s="15">
        <f t="shared" si="848"/>
        <v>0.40557663456840165</v>
      </c>
      <c r="W974" s="15">
        <f t="shared" si="849"/>
        <v>0.40710929865082951</v>
      </c>
      <c r="X974" s="19">
        <f t="shared" si="854"/>
        <v>0.15201403232405331</v>
      </c>
      <c r="Y974" s="19">
        <f t="shared" si="850"/>
        <v>0.15331208350850822</v>
      </c>
      <c r="Z974" s="19">
        <f t="shared" si="851"/>
        <v>0.15328924587564541</v>
      </c>
      <c r="AA974" s="19">
        <f t="shared" si="852"/>
        <v>0.15462492015094242</v>
      </c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</row>
    <row r="975" spans="1:52" ht="17" x14ac:dyDescent="0.4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11">
        <f t="shared" si="844"/>
        <v>19.319999999999677</v>
      </c>
      <c r="P975" s="11">
        <f t="shared" si="845"/>
        <v>-1.7036707331868803</v>
      </c>
      <c r="Q975" s="11">
        <f t="shared" si="846"/>
        <v>0.40710965243746094</v>
      </c>
      <c r="R975" s="2"/>
      <c r="S975" s="2"/>
      <c r="T975" s="15">
        <f t="shared" si="853"/>
        <v>0.40710965243746094</v>
      </c>
      <c r="U975" s="15">
        <f t="shared" si="847"/>
        <v>0.40865588661497815</v>
      </c>
      <c r="V975" s="15">
        <f t="shared" si="848"/>
        <v>0.40866958051672053</v>
      </c>
      <c r="W975" s="15">
        <f t="shared" si="849"/>
        <v>0.41022902401187739</v>
      </c>
      <c r="X975" s="19">
        <f t="shared" si="854"/>
        <v>0.15462341775171895</v>
      </c>
      <c r="Y975" s="19">
        <f t="shared" si="850"/>
        <v>0.15599280792596137</v>
      </c>
      <c r="Z975" s="19">
        <f t="shared" si="851"/>
        <v>0.15596857872082182</v>
      </c>
      <c r="AA975" s="19">
        <f t="shared" si="852"/>
        <v>0.15737542085973866</v>
      </c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</row>
    <row r="976" spans="1:52" ht="17" x14ac:dyDescent="0.4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11">
        <f t="shared" si="844"/>
        <v>19.339999999999677</v>
      </c>
      <c r="P976" s="11">
        <f t="shared" si="845"/>
        <v>-1.6954974344845046</v>
      </c>
      <c r="Q976" s="11">
        <f t="shared" si="846"/>
        <v>0.41022939114381102</v>
      </c>
      <c r="R976" s="2"/>
      <c r="S976" s="2"/>
      <c r="T976" s="15">
        <f t="shared" si="853"/>
        <v>0.41022939114381102</v>
      </c>
      <c r="U976" s="15">
        <f t="shared" si="847"/>
        <v>0.41180312993130208</v>
      </c>
      <c r="V976" s="15">
        <f t="shared" si="848"/>
        <v>0.41181753295740126</v>
      </c>
      <c r="W976" s="15">
        <f t="shared" si="849"/>
        <v>0.41340516490840623</v>
      </c>
      <c r="X976" s="19">
        <f t="shared" si="854"/>
        <v>0.15737387874910636</v>
      </c>
      <c r="Y976" s="19">
        <f t="shared" si="850"/>
        <v>0.1588141813590247</v>
      </c>
      <c r="Z976" s="19">
        <f t="shared" si="851"/>
        <v>0.15878868822976133</v>
      </c>
      <c r="AA976" s="19">
        <f t="shared" si="852"/>
        <v>0.16026645514855176</v>
      </c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</row>
    <row r="977" spans="1:52" ht="17" x14ac:dyDescent="0.4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11">
        <f t="shared" si="844"/>
        <v>19.359999999999676</v>
      </c>
      <c r="P977" s="11">
        <f t="shared" si="845"/>
        <v>-1.6872611815450727</v>
      </c>
      <c r="Q977" s="11">
        <f t="shared" si="846"/>
        <v>0.41340554472072844</v>
      </c>
      <c r="R977" s="2"/>
      <c r="S977" s="2"/>
      <c r="T977" s="15">
        <f t="shared" si="853"/>
        <v>0.41340554472072844</v>
      </c>
      <c r="U977" s="15">
        <f t="shared" si="847"/>
        <v>0.41500819349381324</v>
      </c>
      <c r="V977" s="15">
        <f t="shared" si="848"/>
        <v>0.41502330516420416</v>
      </c>
      <c r="W977" s="15">
        <f t="shared" si="849"/>
        <v>0.41664053274375668</v>
      </c>
      <c r="X977" s="19">
        <f t="shared" si="854"/>
        <v>0.16026487730848005</v>
      </c>
      <c r="Y977" s="19">
        <f t="shared" si="850"/>
        <v>0.16177604434757309</v>
      </c>
      <c r="Z977" s="19">
        <f t="shared" si="851"/>
        <v>0.16174940115141201</v>
      </c>
      <c r="AA977" s="19">
        <f t="shared" si="852"/>
        <v>0.16329821590401639</v>
      </c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</row>
    <row r="978" spans="1:52" ht="17" x14ac:dyDescent="0.4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11">
        <f t="shared" si="844"/>
        <v>19.379999999999676</v>
      </c>
      <c r="P978" s="11">
        <f t="shared" si="845"/>
        <v>-1.6789608179624709</v>
      </c>
      <c r="Q978" s="11">
        <f t="shared" si="846"/>
        <v>0.41664092466809666</v>
      </c>
      <c r="R978" s="2"/>
      <c r="S978" s="2"/>
      <c r="T978" s="15">
        <f t="shared" si="853"/>
        <v>0.41664092466809666</v>
      </c>
      <c r="U978" s="15">
        <f t="shared" si="847"/>
        <v>0.41827389072622262</v>
      </c>
      <c r="V978" s="15">
        <f t="shared" si="848"/>
        <v>0.41828971408505888</v>
      </c>
      <c r="W978" s="15">
        <f t="shared" si="849"/>
        <v>0.41993794967670023</v>
      </c>
      <c r="X978" s="19">
        <f t="shared" si="854"/>
        <v>0.16329660581259842</v>
      </c>
      <c r="Y978" s="19">
        <f t="shared" si="850"/>
        <v>0.16487894169622197</v>
      </c>
      <c r="Z978" s="19">
        <f t="shared" si="851"/>
        <v>0.16485125043017823</v>
      </c>
      <c r="AA978" s="19">
        <f t="shared" si="852"/>
        <v>0.16647157816300129</v>
      </c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</row>
    <row r="979" spans="1:52" ht="17" x14ac:dyDescent="0.4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11">
        <f t="shared" si="844"/>
        <v>19.399999999999675</v>
      </c>
      <c r="P979" s="11">
        <f t="shared" si="845"/>
        <v>-1.6705951310159131</v>
      </c>
      <c r="Q979" s="11">
        <f t="shared" si="846"/>
        <v>0.41993835322885797</v>
      </c>
      <c r="R979" s="2"/>
      <c r="S979" s="2"/>
      <c r="T979" s="15">
        <f t="shared" si="853"/>
        <v>0.41993835322885797</v>
      </c>
      <c r="U979" s="15">
        <f t="shared" si="847"/>
        <v>0.42160305261748154</v>
      </c>
      <c r="V979" s="15">
        <f t="shared" si="848"/>
        <v>0.42161959401537741</v>
      </c>
      <c r="W979" s="15">
        <f t="shared" si="849"/>
        <v>0.42330026185201797</v>
      </c>
      <c r="X979" s="19">
        <f t="shared" si="854"/>
        <v>0.16646993886235872</v>
      </c>
      <c r="Y979" s="19">
        <f t="shared" si="850"/>
        <v>0.16812407865194134</v>
      </c>
      <c r="Z979" s="19">
        <f t="shared" si="851"/>
        <v>0.16809543115799985</v>
      </c>
      <c r="AA979" s="19">
        <f t="shared" si="852"/>
        <v>0.16978805919550011</v>
      </c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</row>
    <row r="980" spans="1:52" ht="17" x14ac:dyDescent="0.4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11">
        <f t="shared" si="844"/>
        <v>19.419999999999675</v>
      </c>
      <c r="P980" s="11">
        <f t="shared" si="845"/>
        <v>-1.6621628513214244</v>
      </c>
      <c r="Q980" s="11">
        <f t="shared" si="846"/>
        <v>0.42330067662111709</v>
      </c>
      <c r="R980" s="2"/>
      <c r="S980" s="2"/>
      <c r="T980" s="15">
        <f t="shared" si="853"/>
        <v>0.42330067662111709</v>
      </c>
      <c r="U980" s="15">
        <f t="shared" si="847"/>
        <v>0.424998540554622</v>
      </c>
      <c r="V980" s="15">
        <f t="shared" si="848"/>
        <v>0.42501580946975909</v>
      </c>
      <c r="W980" s="15">
        <f t="shared" si="849"/>
        <v>0.42673035190792874</v>
      </c>
      <c r="X980" s="19">
        <f t="shared" si="854"/>
        <v>0.1697863933504884</v>
      </c>
      <c r="Y980" s="19">
        <f t="shared" si="850"/>
        <v>0.17151328486419959</v>
      </c>
      <c r="Z980" s="19">
        <f t="shared" si="851"/>
        <v>0.17148376434058177</v>
      </c>
      <c r="AA980" s="19">
        <f t="shared" si="852"/>
        <v>0.17324978596965801</v>
      </c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</row>
    <row r="981" spans="1:52" ht="17" x14ac:dyDescent="0.4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11">
        <f t="shared" si="844"/>
        <v>19.439999999999674</v>
      </c>
      <c r="P981" s="11">
        <f t="shared" si="845"/>
        <v>-1.653662652226165</v>
      </c>
      <c r="Q981" s="11">
        <f t="shared" si="846"/>
        <v>0.42673077754688277</v>
      </c>
      <c r="R981" s="2"/>
      <c r="S981" s="2"/>
      <c r="T981" s="15">
        <f t="shared" si="853"/>
        <v>0.42673077754688277</v>
      </c>
      <c r="U981" s="15">
        <f t="shared" si="847"/>
        <v>0.4284632585060692</v>
      </c>
      <c r="V981" s="15">
        <f t="shared" si="848"/>
        <v>0.42848126740019815</v>
      </c>
      <c r="W981" s="15">
        <f t="shared" si="849"/>
        <v>0.43023115090043518</v>
      </c>
      <c r="X981" s="19">
        <f t="shared" si="854"/>
        <v>0.17324809591864376</v>
      </c>
      <c r="Y981" s="19">
        <f t="shared" si="850"/>
        <v>0.17504898533154023</v>
      </c>
      <c r="Z981" s="19">
        <f t="shared" si="851"/>
        <v>0.17501866767761931</v>
      </c>
      <c r="AA981" s="19">
        <f t="shared" si="852"/>
        <v>0.17685946926145846</v>
      </c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</row>
    <row r="982" spans="1:52" ht="17" x14ac:dyDescent="0.4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11">
        <f t="shared" si="844"/>
        <v>19.459999999999674</v>
      </c>
      <c r="P982" s="11">
        <f t="shared" si="845"/>
        <v>-1.6450931489586322</v>
      </c>
      <c r="Q982" s="11">
        <f t="shared" si="846"/>
        <v>0.43023158711754417</v>
      </c>
      <c r="R982" s="2"/>
      <c r="S982" s="2"/>
      <c r="T982" s="15">
        <f t="shared" si="853"/>
        <v>0.43023158711754417</v>
      </c>
      <c r="U982" s="15">
        <f t="shared" si="847"/>
        <v>0.43200016468814662</v>
      </c>
      <c r="V982" s="15">
        <f t="shared" si="848"/>
        <v>0.43201892889409632</v>
      </c>
      <c r="W982" s="15">
        <f t="shared" si="849"/>
        <v>0.43380564977102787</v>
      </c>
      <c r="X982" s="19">
        <f t="shared" si="854"/>
        <v>0.17685775706024587</v>
      </c>
      <c r="Y982" s="19">
        <f t="shared" si="850"/>
        <v>0.17873417765521626</v>
      </c>
      <c r="Z982" s="19">
        <f t="shared" si="851"/>
        <v>0.17870313267418569</v>
      </c>
      <c r="AA982" s="19">
        <f t="shared" si="852"/>
        <v>0.18062038378120682</v>
      </c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</row>
    <row r="983" spans="1:52" ht="17" x14ac:dyDescent="0.4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11">
        <f t="shared" si="844"/>
        <v>19.479999999999674</v>
      </c>
      <c r="P983" s="11">
        <f t="shared" si="845"/>
        <v>-1.636452897545122</v>
      </c>
      <c r="Q983" s="11">
        <f t="shared" si="846"/>
        <v>0.43380609632254502</v>
      </c>
      <c r="R983" s="2"/>
      <c r="S983" s="2"/>
      <c r="T983" s="15">
        <f t="shared" si="853"/>
        <v>0.43380609632254502</v>
      </c>
      <c r="U983" s="15">
        <f t="shared" si="847"/>
        <v>0.43561228283495546</v>
      </c>
      <c r="V983" s="15">
        <f t="shared" si="848"/>
        <v>0.43563182047277599</v>
      </c>
      <c r="W983" s="15">
        <f t="shared" si="849"/>
        <v>0.43745691047261509</v>
      </c>
      <c r="X983" s="19">
        <f t="shared" si="854"/>
        <v>0.18061865124104481</v>
      </c>
      <c r="Y983" s="19">
        <f t="shared" si="850"/>
        <v>0.18257241502309807</v>
      </c>
      <c r="Z983" s="19">
        <f t="shared" si="851"/>
        <v>0.1825407075035026</v>
      </c>
      <c r="AA983" s="19">
        <f t="shared" si="852"/>
        <v>0.18453635378538458</v>
      </c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</row>
    <row r="984" spans="1:52" ht="17" x14ac:dyDescent="0.4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11">
        <f t="shared" si="844"/>
        <v>19.499999999999673</v>
      </c>
      <c r="P984" s="11">
        <f t="shared" si="845"/>
        <v>-1.62774039350042</v>
      </c>
      <c r="Q984" s="11">
        <f t="shared" si="846"/>
        <v>0.43745736715614381</v>
      </c>
      <c r="R984" s="2"/>
      <c r="S984" s="2"/>
      <c r="T984" s="15">
        <f t="shared" si="853"/>
        <v>0.43745736715614381</v>
      </c>
      <c r="U984" s="15">
        <f t="shared" si="847"/>
        <v>0.43930271318120234</v>
      </c>
      <c r="V984" s="15">
        <f t="shared" si="848"/>
        <v>0.43932304510051801</v>
      </c>
      <c r="W984" s="15">
        <f t="shared" si="849"/>
        <v>0.44118807685878625</v>
      </c>
      <c r="X984" s="19">
        <f t="shared" si="854"/>
        <v>0.18453460250585163</v>
      </c>
      <c r="Y984" s="19">
        <f t="shared" si="850"/>
        <v>0.18656779443741867</v>
      </c>
      <c r="Z984" s="19">
        <f t="shared" si="851"/>
        <v>0.18653548513212104</v>
      </c>
      <c r="AA984" s="19">
        <f t="shared" si="852"/>
        <v>0.18861174372761069</v>
      </c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</row>
    <row r="985" spans="1:52" ht="17" x14ac:dyDescent="0.4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11">
        <f t="shared" si="844"/>
        <v>19.519999999999673</v>
      </c>
      <c r="P985" s="11">
        <f t="shared" si="845"/>
        <v>-1.6189540702984921</v>
      </c>
      <c r="Q985" s="11">
        <f t="shared" si="846"/>
        <v>0.44118854350738562</v>
      </c>
      <c r="R985" s="2"/>
      <c r="S985" s="2"/>
      <c r="T985" s="15">
        <f t="shared" si="853"/>
        <v>0.44118854350738562</v>
      </c>
      <c r="U985" s="15">
        <f t="shared" si="847"/>
        <v>0.44307464325863627</v>
      </c>
      <c r="V985" s="15">
        <f t="shared" si="848"/>
        <v>0.44309579300518487</v>
      </c>
      <c r="W985" s="15">
        <f t="shared" si="849"/>
        <v>0.44500238543336362</v>
      </c>
      <c r="X985" s="19">
        <f t="shared" si="854"/>
        <v>0.1886099751250645</v>
      </c>
      <c r="Y985" s="19">
        <f t="shared" si="850"/>
        <v>0.19072494977992727</v>
      </c>
      <c r="Z985" s="19">
        <f t="shared" si="851"/>
        <v>0.19069209629889983</v>
      </c>
      <c r="AA985" s="19">
        <f t="shared" si="852"/>
        <v>0.19285145357793199</v>
      </c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</row>
    <row r="986" spans="1:52" ht="17" x14ac:dyDescent="0.4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11">
        <f t="shared" si="844"/>
        <v>19.539999999999672</v>
      </c>
      <c r="P986" s="11">
        <f t="shared" si="845"/>
        <v>-1.6100922976269307</v>
      </c>
      <c r="Q986" s="11">
        <f t="shared" si="846"/>
        <v>0.44500286191025445</v>
      </c>
      <c r="R986" s="2"/>
      <c r="S986" s="2"/>
      <c r="T986" s="15">
        <f t="shared" si="853"/>
        <v>0.44500286191025445</v>
      </c>
      <c r="U986" s="15">
        <f t="shared" si="847"/>
        <v>0.44693135859935551</v>
      </c>
      <c r="V986" s="15">
        <f t="shared" si="848"/>
        <v>0.44695335240404493</v>
      </c>
      <c r="W986" s="15">
        <f t="shared" si="849"/>
        <v>0.44890317605046509</v>
      </c>
      <c r="X986" s="19">
        <f t="shared" si="854"/>
        <v>0.19284966891010336</v>
      </c>
      <c r="Y986" s="19">
        <f t="shared" si="850"/>
        <v>0.19504904937904999</v>
      </c>
      <c r="Z986" s="19">
        <f t="shared" si="851"/>
        <v>0.19501570701053206</v>
      </c>
      <c r="AA986" s="19">
        <f t="shared" si="852"/>
        <v>0.19726091850691851</v>
      </c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</row>
    <row r="987" spans="1:52" ht="17" x14ac:dyDescent="0.4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11">
        <f t="shared" ref="O987:O996" si="855">O986+$D$8</f>
        <v>19.559999999999672</v>
      </c>
      <c r="P987" s="11">
        <f t="shared" ref="P987:P996" si="856">P986+($D$8/6)*(T986+2*U986+2*V986+W986)</f>
        <v>-1.6011533794270389</v>
      </c>
      <c r="Q987" s="11">
        <f t="shared" ref="Q987:Q996" si="857">Q986+($D$8/6)*(X986+2*Y986+2*Z986+AA986)</f>
        <v>0.44890366224424172</v>
      </c>
      <c r="R987" s="2"/>
      <c r="S987" s="2"/>
      <c r="T987" s="15">
        <f t="shared" si="853"/>
        <v>0.44890366224424172</v>
      </c>
      <c r="U987" s="15">
        <f t="shared" ref="U987:U996" si="858">$Q987+X987*$D$8/2</f>
        <v>0.45087625343318333</v>
      </c>
      <c r="V987" s="15">
        <f t="shared" ref="V987:V996" si="859">$Q987+Y987*$D$8/2</f>
        <v>0.45089912022231349</v>
      </c>
      <c r="W987" s="15">
        <f t="shared" ref="W987:W996" si="860">$Q987+Z987*$D$8</f>
        <v>0.45289390264984508</v>
      </c>
      <c r="X987" s="19">
        <f t="shared" si="854"/>
        <v>0.19725911889416192</v>
      </c>
      <c r="Y987" s="19">
        <f t="shared" ref="Y987:Y996" si="861">-$K$3*(($P987+T987*$D$8/2)^2-1)*($Q987+X987*$D$8/2)-($K$4^2)*($P987+T987*$D$8/2)</f>
        <v>0.19954579780717951</v>
      </c>
      <c r="Z987" s="19">
        <f t="shared" ref="Z987:Z996" si="862">-$K$3*(($P987+U987*$D$8/2)^2-1)*($Q987+Y987*$D$8/2)-($K$4^2)*($P987+U987*$D$8/2)</f>
        <v>0.19951202028016768</v>
      </c>
      <c r="AA987" s="19">
        <f t="shared" ref="AA987:AA996" si="863">-$K$3*(($P987+V987*$D$8)^2-1)*($Q987+Z987*$D$8)-($K$4^2)*($P987+V987*$D$8)</f>
        <v>0.20184611269133468</v>
      </c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</row>
    <row r="988" spans="1:52" ht="17" x14ac:dyDescent="0.4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11">
        <f t="shared" si="855"/>
        <v>19.579999999999671</v>
      </c>
      <c r="P988" s="11">
        <f t="shared" si="856"/>
        <v>-1.5921355517196887</v>
      </c>
      <c r="Q988" s="11">
        <f t="shared" si="857"/>
        <v>0.45289439847010904</v>
      </c>
      <c r="R988" s="2"/>
      <c r="S988" s="2"/>
      <c r="T988" s="15">
        <f t="shared" si="853"/>
        <v>0.45289439847010904</v>
      </c>
      <c r="U988" s="15">
        <f t="shared" si="858"/>
        <v>0.45491284146145855</v>
      </c>
      <c r="V988" s="15">
        <f t="shared" si="859"/>
        <v>0.45493661288704196</v>
      </c>
      <c r="W988" s="15">
        <f t="shared" si="860"/>
        <v>0.45697814410796922</v>
      </c>
      <c r="X988" s="19">
        <f t="shared" si="854"/>
        <v>0.20184429913495272</v>
      </c>
      <c r="Y988" s="19">
        <f t="shared" si="861"/>
        <v>0.20422144169329215</v>
      </c>
      <c r="Z988" s="19">
        <f t="shared" si="862"/>
        <v>0.20418728189300839</v>
      </c>
      <c r="AA988" s="19">
        <f t="shared" si="863"/>
        <v>0.20661355705250628</v>
      </c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</row>
    <row r="989" spans="1:52" ht="17" x14ac:dyDescent="0.4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11">
        <f t="shared" si="855"/>
        <v>19.599999999999671</v>
      </c>
      <c r="P989" s="11">
        <f t="shared" si="856"/>
        <v>-1.5830369802154385</v>
      </c>
      <c r="Q989" s="11">
        <f t="shared" si="857"/>
        <v>0.45697864948130923</v>
      </c>
      <c r="R989" s="2"/>
      <c r="S989" s="2"/>
      <c r="T989" s="15">
        <f t="shared" si="853"/>
        <v>0.45697864948130923</v>
      </c>
      <c r="U989" s="15">
        <f t="shared" si="858"/>
        <v>0.45904476678581446</v>
      </c>
      <c r="V989" s="15">
        <f t="shared" si="859"/>
        <v>0.45906947727518704</v>
      </c>
      <c r="W989" s="15">
        <f t="shared" si="860"/>
        <v>0.4611596152820025</v>
      </c>
      <c r="X989" s="19">
        <f t="shared" si="854"/>
        <v>0.20661173045052061</v>
      </c>
      <c r="Y989" s="19">
        <f t="shared" si="861"/>
        <v>0.20908277938778252</v>
      </c>
      <c r="Z989" s="19">
        <f t="shared" si="862"/>
        <v>0.20904829003466219</v>
      </c>
      <c r="AA989" s="19">
        <f t="shared" si="863"/>
        <v>0.21157033078795595</v>
      </c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</row>
    <row r="990" spans="1:52" ht="17" x14ac:dyDescent="0.4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11">
        <f t="shared" si="855"/>
        <v>19.619999999999671</v>
      </c>
      <c r="P990" s="11">
        <f t="shared" si="856"/>
        <v>-1.5738557577058208</v>
      </c>
      <c r="Q990" s="11">
        <f t="shared" si="857"/>
        <v>0.4611601301482538</v>
      </c>
      <c r="R990" s="2"/>
      <c r="S990" s="2"/>
      <c r="T990" s="15">
        <f t="shared" si="853"/>
        <v>0.4611601301482538</v>
      </c>
      <c r="U990" s="15">
        <f t="shared" si="858"/>
        <v>0.46327581506774018</v>
      </c>
      <c r="V990" s="15">
        <f t="shared" si="859"/>
        <v>0.4633015018918899</v>
      </c>
      <c r="W990" s="15">
        <f t="shared" si="860"/>
        <v>0.46544217832156248</v>
      </c>
      <c r="X990" s="19">
        <f t="shared" si="854"/>
        <v>0.21156849194863669</v>
      </c>
      <c r="Y990" s="19">
        <f t="shared" si="861"/>
        <v>0.21413717436361179</v>
      </c>
      <c r="Z990" s="19">
        <f t="shared" si="862"/>
        <v>0.21410240866543551</v>
      </c>
      <c r="AA990" s="19">
        <f t="shared" si="863"/>
        <v>0.2167240866022162</v>
      </c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</row>
    <row r="991" spans="1:52" ht="17" x14ac:dyDescent="0.4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11">
        <f t="shared" si="855"/>
        <v>19.63999999999967</v>
      </c>
      <c r="P991" s="11">
        <f t="shared" si="856"/>
        <v>-1.5645899012311906</v>
      </c>
      <c r="Q991" s="11">
        <f t="shared" si="857"/>
        <v>0.46544270263028364</v>
      </c>
      <c r="R991" s="2"/>
      <c r="S991" s="2"/>
      <c r="T991" s="15">
        <f t="shared" si="853"/>
        <v>0.46544270263028364</v>
      </c>
      <c r="U991" s="15">
        <f t="shared" si="858"/>
        <v>0.46760992499283988</v>
      </c>
      <c r="V991" s="15">
        <f t="shared" si="859"/>
        <v>0.46763662835309727</v>
      </c>
      <c r="W991" s="15">
        <f t="shared" si="860"/>
        <v>0.46982985432163193</v>
      </c>
      <c r="X991" s="19">
        <f t="shared" si="854"/>
        <v>0.21672223625562448</v>
      </c>
      <c r="Y991" s="19">
        <f t="shared" si="861"/>
        <v>0.21939257228136277</v>
      </c>
      <c r="Z991" s="19">
        <f t="shared" si="862"/>
        <v>0.21935758456741383</v>
      </c>
      <c r="AA991" s="19">
        <f t="shared" si="863"/>
        <v>0.22208306958470359</v>
      </c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</row>
    <row r="992" spans="1:52" ht="17" x14ac:dyDescent="0.4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11">
        <f t="shared" si="855"/>
        <v>19.65999999999967</v>
      </c>
      <c r="P992" s="11">
        <f t="shared" si="856"/>
        <v>-1.5552373490190445</v>
      </c>
      <c r="Q992" s="11">
        <f t="shared" si="857"/>
        <v>0.46983038802874327</v>
      </c>
      <c r="R992" s="2"/>
      <c r="S992" s="2"/>
      <c r="T992" s="15">
        <f t="shared" si="853"/>
        <v>0.46983038802874327</v>
      </c>
      <c r="U992" s="15">
        <f t="shared" si="858"/>
        <v>0.4720512001126681</v>
      </c>
      <c r="V992" s="15">
        <f t="shared" si="859"/>
        <v>0.47207896324560611</v>
      </c>
      <c r="W992" s="15">
        <f t="shared" si="860"/>
        <v>0.4743268353893797</v>
      </c>
      <c r="X992" s="19">
        <f t="shared" si="854"/>
        <v>0.22208120839248058</v>
      </c>
      <c r="Y992" s="19">
        <f t="shared" si="861"/>
        <v>0.22485752168628381</v>
      </c>
      <c r="Z992" s="19">
        <f t="shared" si="862"/>
        <v>0.22482236803182154</v>
      </c>
      <c r="AA992" s="19">
        <f t="shared" si="863"/>
        <v>0.22765613972185017</v>
      </c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</row>
    <row r="993" spans="1:52" ht="17" x14ac:dyDescent="0.4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11">
        <f t="shared" si="855"/>
        <v>19.679999999999669</v>
      </c>
      <c r="P993" s="11">
        <f t="shared" si="856"/>
        <v>-1.5457959571852622</v>
      </c>
      <c r="Q993" s="11">
        <f t="shared" si="857"/>
        <v>0.47432737845391176</v>
      </c>
      <c r="R993" s="2"/>
      <c r="S993" s="2"/>
      <c r="T993" s="15">
        <f t="shared" si="853"/>
        <v>0.47432737845391176</v>
      </c>
      <c r="U993" s="15">
        <f t="shared" si="858"/>
        <v>0.47660392113676603</v>
      </c>
      <c r="V993" s="15">
        <f t="shared" si="859"/>
        <v>0.47663279043734713</v>
      </c>
      <c r="W993" s="15">
        <f t="shared" si="860"/>
        <v>0.47893749719776008</v>
      </c>
      <c r="X993" s="19">
        <f t="shared" si="854"/>
        <v>0.22765426828542523</v>
      </c>
      <c r="Y993" s="19">
        <f t="shared" si="861"/>
        <v>0.23054119834353459</v>
      </c>
      <c r="Z993" s="19">
        <f t="shared" si="862"/>
        <v>0.23050593719241541</v>
      </c>
      <c r="AA993" s="19">
        <f t="shared" si="863"/>
        <v>0.23345279806788422</v>
      </c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</row>
    <row r="994" spans="1:52" ht="17" x14ac:dyDescent="0.4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11">
        <f t="shared" si="855"/>
        <v>19.699999999999669</v>
      </c>
      <c r="P994" s="11">
        <f t="shared" si="856"/>
        <v>-1.5362634961892625</v>
      </c>
      <c r="Q994" s="11">
        <f t="shared" si="857"/>
        <v>0.47893804957866248</v>
      </c>
      <c r="R994" s="2"/>
      <c r="S994" s="2"/>
      <c r="T994" s="15">
        <f t="shared" si="853"/>
        <v>0.47893804957866248</v>
      </c>
      <c r="U994" s="15">
        <f t="shared" si="858"/>
        <v>0.48127255874801506</v>
      </c>
      <c r="V994" s="15">
        <f t="shared" si="859"/>
        <v>0.48130258391120379</v>
      </c>
      <c r="W994" s="15">
        <f t="shared" si="860"/>
        <v>0.48366641209960415</v>
      </c>
      <c r="X994" s="19">
        <f t="shared" si="854"/>
        <v>0.23345091693525988</v>
      </c>
      <c r="Y994" s="19">
        <f t="shared" si="861"/>
        <v>0.23645343325412926</v>
      </c>
      <c r="Z994" s="19">
        <f t="shared" si="862"/>
        <v>0.23641812604708412</v>
      </c>
      <c r="AA994" s="19">
        <f t="shared" si="863"/>
        <v>0.23948321663430572</v>
      </c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</row>
    <row r="995" spans="1:52" ht="17" x14ac:dyDescent="0.4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11">
        <f t="shared" si="855"/>
        <v>19.719999999999668</v>
      </c>
      <c r="P995" s="11">
        <f t="shared" si="856"/>
        <v>-1.5266376470326068</v>
      </c>
      <c r="Q995" s="11">
        <f t="shared" si="857"/>
        <v>0.48366697375256912</v>
      </c>
      <c r="R995" s="2"/>
      <c r="S995" s="2"/>
      <c r="T995" s="15">
        <f t="shared" si="853"/>
        <v>0.48366697375256912</v>
      </c>
      <c r="U995" s="15">
        <f t="shared" si="858"/>
        <v>0.48606178701562458</v>
      </c>
      <c r="V995" s="15">
        <f t="shared" si="859"/>
        <v>0.48609302119686026</v>
      </c>
      <c r="W995" s="15">
        <f t="shared" si="860"/>
        <v>0.48851836287746847</v>
      </c>
      <c r="X995" s="19">
        <f t="shared" si="854"/>
        <v>0.23948132630554375</v>
      </c>
      <c r="Y995" s="19">
        <f t="shared" si="861"/>
        <v>0.24260474442911439</v>
      </c>
      <c r="Z995" s="19">
        <f t="shared" si="862"/>
        <v>0.24256945624496873</v>
      </c>
      <c r="AA995" s="19">
        <f t="shared" si="863"/>
        <v>0.24575827209269052</v>
      </c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</row>
    <row r="996" spans="1:52" ht="17" x14ac:dyDescent="0.4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11">
        <f t="shared" si="855"/>
        <v>19.739999999999668</v>
      </c>
      <c r="P996" s="11">
        <f t="shared" si="856"/>
        <v>-1.5169159971890902</v>
      </c>
      <c r="Q996" s="11">
        <f t="shared" si="857"/>
        <v>0.48851893375172378</v>
      </c>
      <c r="R996" s="2"/>
      <c r="S996" s="2"/>
      <c r="T996" s="15">
        <f t="shared" si="853"/>
        <v>0.48851893375172378</v>
      </c>
      <c r="U996" s="15">
        <f t="shared" si="858"/>
        <v>0.49097649748196565</v>
      </c>
      <c r="V996" s="15">
        <f t="shared" si="859"/>
        <v>0.49100899747706012</v>
      </c>
      <c r="W996" s="15">
        <f t="shared" si="860"/>
        <v>0.49349835720673685</v>
      </c>
      <c r="X996" s="19">
        <f t="shared" si="854"/>
        <v>0.24575637302418851</v>
      </c>
      <c r="Y996" s="19">
        <f t="shared" si="861"/>
        <v>0.24900637253363511</v>
      </c>
      <c r="Z996" s="19">
        <f t="shared" si="862"/>
        <v>0.24897117275065295</v>
      </c>
      <c r="AA996" s="19">
        <f t="shared" si="863"/>
        <v>0.25228958341939078</v>
      </c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</row>
    <row r="997" spans="1:52" ht="17" x14ac:dyDescent="0.4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11">
        <f t="shared" ref="O997:O1007" si="864">O996+$D$8</f>
        <v>19.759999999999668</v>
      </c>
      <c r="P997" s="11">
        <f t="shared" ref="P997:P1007" si="865">P996+($D$8/6)*(T996+2*U996+2*V996+W996)</f>
        <v>-1.5070960362528352</v>
      </c>
      <c r="Q997" s="11">
        <f t="shared" ref="Q997:Q1007" si="866">Q996+($D$8/6)*(X996+2*Y996+2*Z996+AA996)</f>
        <v>0.4934989372417643</v>
      </c>
      <c r="R997" s="2"/>
      <c r="S997" s="2"/>
      <c r="T997" s="15">
        <f t="shared" si="853"/>
        <v>0.4934989372417643</v>
      </c>
      <c r="U997" s="15">
        <f t="shared" ref="U997:U1007" si="867">$Q997+X997*$D$8/2</f>
        <v>0.4960218140020346</v>
      </c>
      <c r="V997" s="15">
        <f t="shared" ref="V997:V1007" si="868">$Q997+Y997*$D$8/2</f>
        <v>0.49605564044722772</v>
      </c>
      <c r="W997" s="15">
        <f t="shared" ref="W997:W1007" si="869">$Q997+Z997*$D$8</f>
        <v>0.49861164291238164</v>
      </c>
      <c r="X997" s="19">
        <f t="shared" si="854"/>
        <v>0.25228767602702784</v>
      </c>
      <c r="Y997" s="19">
        <f t="shared" ref="Y997:Y1007" si="870">-$K$3*(($P997+T997*$D$8/2)^2-1)*($Q997+X997*$D$8/2)-($K$4^2)*($P997+T997*$D$8/2)</f>
        <v>0.25567032054634353</v>
      </c>
      <c r="Z997" s="19">
        <f t="shared" ref="Z997:Z1007" si="871">-$K$3*(($P997+U997*$D$8/2)^2-1)*($Q997+Y997*$D$8/2)-($K$4^2)*($P997+U997*$D$8/2)</f>
        <v>0.25563528353086751</v>
      </c>
      <c r="AA997" s="19">
        <f t="shared" ref="AA997:AA1007" si="872">-$K$3*(($P997+V997*$D$8)^2-1)*($Q997+Z997*$D$8)-($K$4^2)*($P997+V997*$D$8)</f>
        <v>0.25908955364447372</v>
      </c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</row>
    <row r="998" spans="1:52" ht="17" x14ac:dyDescent="0.4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11">
        <f t="shared" si="864"/>
        <v>19.779999999999667</v>
      </c>
      <c r="P998" s="11">
        <f t="shared" si="865"/>
        <v>-1.4971751512893263</v>
      </c>
      <c r="Q998" s="11">
        <f t="shared" si="866"/>
        <v>0.49861223203451738</v>
      </c>
      <c r="R998" s="2"/>
      <c r="S998" s="2"/>
      <c r="T998" s="15">
        <f t="shared" si="853"/>
        <v>0.49861223203451738</v>
      </c>
      <c r="U998" s="15">
        <f t="shared" si="867"/>
        <v>0.50120310841757409</v>
      </c>
      <c r="V998" s="15">
        <f t="shared" si="868"/>
        <v>0.50123832601065033</v>
      </c>
      <c r="W998" s="15">
        <f t="shared" si="869"/>
        <v>0.50386372410337643</v>
      </c>
      <c r="X998" s="19">
        <f t="shared" si="854"/>
        <v>0.25908763830566661</v>
      </c>
      <c r="Y998" s="19">
        <f t="shared" si="870"/>
        <v>0.2626093976132946</v>
      </c>
      <c r="Z998" s="19">
        <f t="shared" si="871"/>
        <v>0.26257460344295103</v>
      </c>
      <c r="AA998" s="19">
        <f t="shared" si="872"/>
        <v>0.26617141590111659</v>
      </c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</row>
    <row r="999" spans="1:52" ht="17" x14ac:dyDescent="0.4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11">
        <f t="shared" si="864"/>
        <v>19.799999999999667</v>
      </c>
      <c r="P999" s="11">
        <f t="shared" si="865"/>
        <v>-1.4871506218726784</v>
      </c>
      <c r="Q999" s="11">
        <f t="shared" si="866"/>
        <v>0.50386432222224831</v>
      </c>
      <c r="R999" s="2"/>
      <c r="S999" s="2"/>
      <c r="T999" s="15">
        <f t="shared" si="853"/>
        <v>0.50386432222224831</v>
      </c>
      <c r="U999" s="15">
        <f t="shared" si="867"/>
        <v>0.50652601715180656</v>
      </c>
      <c r="V999" s="15">
        <f t="shared" si="868"/>
        <v>0.50656269489534433</v>
      </c>
      <c r="W999" s="15">
        <f t="shared" si="869"/>
        <v>0.5092603782730184</v>
      </c>
      <c r="X999" s="19">
        <f t="shared" si="854"/>
        <v>0.26616949295582515</v>
      </c>
      <c r="Y999" s="19">
        <f t="shared" si="870"/>
        <v>0.26983726730959789</v>
      </c>
      <c r="Z999" s="19">
        <f t="shared" si="871"/>
        <v>0.26980280253850442</v>
      </c>
      <c r="AA999" s="19">
        <f t="shared" si="872"/>
        <v>0.27354928400615064</v>
      </c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</row>
    <row r="1000" spans="1:52" ht="17" x14ac:dyDescent="0.4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11">
        <f t="shared" si="864"/>
        <v>19.819999999999666</v>
      </c>
      <c r="P1000" s="11">
        <f t="shared" si="865"/>
        <v>-1.4770196147907133</v>
      </c>
      <c r="Q1000" s="11">
        <f t="shared" si="866"/>
        <v>0.50926098527777552</v>
      </c>
      <c r="R1000" s="2"/>
      <c r="S1000" s="2"/>
      <c r="T1000" s="15">
        <f t="shared" si="853"/>
        <v>0.50926098527777552</v>
      </c>
      <c r="U1000" s="15">
        <f t="shared" si="867"/>
        <v>0.51199645881534384</v>
      </c>
      <c r="V1000" s="15">
        <f t="shared" si="868"/>
        <v>0.51203467028334404</v>
      </c>
      <c r="W1000" s="15">
        <f t="shared" si="869"/>
        <v>0.51480767445838671</v>
      </c>
      <c r="X1000" s="19">
        <f t="shared" si="854"/>
        <v>0.27354735375683248</v>
      </c>
      <c r="Y1000" s="19">
        <f t="shared" si="870"/>
        <v>0.27736850055685114</v>
      </c>
      <c r="Z1000" s="19">
        <f t="shared" si="871"/>
        <v>0.27733445903055687</v>
      </c>
      <c r="AA1000" s="19">
        <f t="shared" si="872"/>
        <v>0.28123820783773579</v>
      </c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</row>
    <row r="1001" spans="1:52" ht="17" x14ac:dyDescent="0.4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11">
        <f t="shared" si="864"/>
        <v>19.839999999999666</v>
      </c>
      <c r="P1001" s="11">
        <f t="shared" si="865"/>
        <v>-1.4667791783976014</v>
      </c>
      <c r="Q1001" s="11">
        <f t="shared" si="866"/>
        <v>0.51480829021367347</v>
      </c>
      <c r="R1001" s="2"/>
      <c r="S1001" s="2"/>
      <c r="T1001" s="15">
        <f t="shared" si="853"/>
        <v>0.51480829021367347</v>
      </c>
      <c r="U1001" s="15">
        <f t="shared" si="867"/>
        <v>0.51762065291915593</v>
      </c>
      <c r="V1001" s="15">
        <f t="shared" si="868"/>
        <v>0.5176604765484758</v>
      </c>
      <c r="W1001" s="15">
        <f t="shared" si="869"/>
        <v>0.52051199255784297</v>
      </c>
      <c r="X1001" s="19">
        <f t="shared" si="854"/>
        <v>0.28123627054824141</v>
      </c>
      <c r="Y1001" s="19">
        <f t="shared" si="870"/>
        <v>0.28521863348022802</v>
      </c>
      <c r="Z1001" s="19">
        <f t="shared" si="871"/>
        <v>0.28518511720847317</v>
      </c>
      <c r="AA1001" s="19">
        <f t="shared" si="872"/>
        <v>0.28925423381264892</v>
      </c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</row>
    <row r="1002" spans="1:52" ht="17" x14ac:dyDescent="0.4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11">
        <f t="shared" si="864"/>
        <v>19.859999999999665</v>
      </c>
      <c r="P1002" s="11">
        <f t="shared" si="865"/>
        <v>-1.4564262365919121</v>
      </c>
      <c r="Q1002" s="11">
        <f t="shared" si="866"/>
        <v>0.52051261689946782</v>
      </c>
      <c r="R1002" s="2"/>
      <c r="S1002" s="2"/>
      <c r="T1002" s="15">
        <f t="shared" si="853"/>
        <v>0.52051261689946782</v>
      </c>
      <c r="U1002" s="15">
        <f t="shared" si="867"/>
        <v>0.52340513979652803</v>
      </c>
      <c r="V1002" s="15">
        <f t="shared" si="868"/>
        <v>0.52344665920473021</v>
      </c>
      <c r="W1002" s="15">
        <f t="shared" si="869"/>
        <v>0.52638004391190951</v>
      </c>
      <c r="X1002" s="19">
        <f t="shared" si="854"/>
        <v>0.28925228970602301</v>
      </c>
      <c r="Y1002" s="19">
        <f t="shared" si="870"/>
        <v>0.29340423052623965</v>
      </c>
      <c r="Z1002" s="19">
        <f t="shared" si="871"/>
        <v>0.29337135062208319</v>
      </c>
      <c r="AA1002" s="19">
        <f t="shared" si="872"/>
        <v>0.29761447080367631</v>
      </c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</row>
    <row r="1003" spans="1:52" ht="17" x14ac:dyDescent="0.4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11">
        <f t="shared" si="864"/>
        <v>19.879999999999665</v>
      </c>
      <c r="P1003" s="11">
        <f t="shared" si="865"/>
        <v>-1.4459575823958657</v>
      </c>
      <c r="Q1003" s="11">
        <f t="shared" si="866"/>
        <v>0.5263806766421556</v>
      </c>
      <c r="R1003" s="2"/>
      <c r="S1003" s="2"/>
      <c r="T1003" s="15">
        <f t="shared" si="853"/>
        <v>0.5263806766421556</v>
      </c>
      <c r="U1003" s="15">
        <f t="shared" si="867"/>
        <v>0.52935680184274381</v>
      </c>
      <c r="V1003" s="15">
        <f t="shared" si="868"/>
        <v>0.52940010617416555</v>
      </c>
      <c r="W1003" s="15">
        <f t="shared" si="869"/>
        <v>0.53241889326006431</v>
      </c>
      <c r="X1003" s="19">
        <f t="shared" si="854"/>
        <v>0.29761252005882088</v>
      </c>
      <c r="Y1003" s="19">
        <f t="shared" si="870"/>
        <v>0.30194295320099895</v>
      </c>
      <c r="Z1003" s="19">
        <f t="shared" si="871"/>
        <v>0.30191083089543369</v>
      </c>
      <c r="AA1003" s="19">
        <f t="shared" si="872"/>
        <v>0.30633716187739402</v>
      </c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</row>
    <row r="1004" spans="1:52" ht="17" x14ac:dyDescent="0.4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11">
        <f t="shared" si="864"/>
        <v>19.899999999999665</v>
      </c>
      <c r="P1004" s="11">
        <f t="shared" si="865"/>
        <v>-1.4353698711094123</v>
      </c>
      <c r="Q1004" s="11">
        <f t="shared" si="866"/>
        <v>0.53241953414258592</v>
      </c>
      <c r="R1004" s="2"/>
      <c r="S1004" s="2"/>
      <c r="T1004" s="15">
        <f t="shared" si="853"/>
        <v>0.53241953414258592</v>
      </c>
      <c r="U1004" s="15">
        <f t="shared" si="867"/>
        <v>0.535482886188831</v>
      </c>
      <c r="V1004" s="15">
        <f t="shared" si="868"/>
        <v>0.53552807049088191</v>
      </c>
      <c r="W1004" s="15">
        <f t="shared" si="869"/>
        <v>0.53863598219401387</v>
      </c>
      <c r="X1004" s="19">
        <f t="shared" si="854"/>
        <v>0.30633520462451069</v>
      </c>
      <c r="Y1004" s="19">
        <f t="shared" si="870"/>
        <v>0.31085363482959538</v>
      </c>
      <c r="Z1004" s="19">
        <f t="shared" si="871"/>
        <v>0.3108224025713997</v>
      </c>
      <c r="AA1004" s="19">
        <f t="shared" si="872"/>
        <v>0.3154417622744774</v>
      </c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</row>
    <row r="1005" spans="1:52" ht="17" x14ac:dyDescent="0.4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11">
        <f t="shared" si="864"/>
        <v>19.919999999999664</v>
      </c>
      <c r="P1005" s="11">
        <f t="shared" si="865"/>
        <v>-1.4246596130104254</v>
      </c>
      <c r="Q1005" s="11">
        <f t="shared" si="866"/>
        <v>0.53863663094825587</v>
      </c>
      <c r="R1005" s="2"/>
      <c r="S1005" s="2"/>
      <c r="T1005" s="15">
        <f t="shared" si="853"/>
        <v>0.53863663094825587</v>
      </c>
      <c r="U1005" s="15">
        <f t="shared" si="867"/>
        <v>0.54179102893414799</v>
      </c>
      <c r="V1005" s="15">
        <f t="shared" si="868"/>
        <v>0.54183819456605675</v>
      </c>
      <c r="W1005" s="15">
        <f t="shared" si="869"/>
        <v>0.54503915423688498</v>
      </c>
      <c r="X1005" s="19">
        <f t="shared" si="854"/>
        <v>0.31543979858920856</v>
      </c>
      <c r="Y1005" s="19">
        <f t="shared" si="870"/>
        <v>0.32015636178009155</v>
      </c>
      <c r="Z1005" s="19">
        <f t="shared" si="871"/>
        <v>0.32012616443145814</v>
      </c>
      <c r="AA1005" s="19">
        <f t="shared" si="872"/>
        <v>0.32494902409890969</v>
      </c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</row>
    <row r="1006" spans="1:52" ht="17" x14ac:dyDescent="0.4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11">
        <f t="shared" si="864"/>
        <v>19.939999999999664</v>
      </c>
      <c r="P1006" s="11">
        <f t="shared" si="865"/>
        <v>-1.413823165569807</v>
      </c>
      <c r="Q1006" s="11">
        <f t="shared" si="866"/>
        <v>0.54503981053195993</v>
      </c>
      <c r="R1006" s="2"/>
      <c r="S1006" s="2"/>
      <c r="T1006" s="15">
        <f t="shared" si="853"/>
        <v>0.54503981053195993</v>
      </c>
      <c r="U1006" s="15">
        <f t="shared" si="867"/>
        <v>0.54828928107191044</v>
      </c>
      <c r="V1006" s="15">
        <f t="shared" si="868"/>
        <v>0.54833853614837114</v>
      </c>
      <c r="W1006" s="15">
        <f t="shared" si="869"/>
        <v>0.55163668168756874</v>
      </c>
      <c r="X1006" s="19">
        <f t="shared" si="854"/>
        <v>0.32494705399504542</v>
      </c>
      <c r="Y1006" s="19">
        <f t="shared" si="870"/>
        <v>0.32987256164112355</v>
      </c>
      <c r="Z1006" s="19">
        <f t="shared" si="871"/>
        <v>0.32984355778043839</v>
      </c>
      <c r="AA1006" s="19">
        <f t="shared" si="872"/>
        <v>0.33488108822925011</v>
      </c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</row>
    <row r="1007" spans="1:52" ht="17" x14ac:dyDescent="0.4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11">
        <f t="shared" si="864"/>
        <v>19.959999999999663</v>
      </c>
      <c r="P1007" s="11">
        <f t="shared" si="865"/>
        <v>-1.4028567251476067</v>
      </c>
      <c r="Q1007" s="11">
        <f t="shared" si="866"/>
        <v>0.55163734513551799</v>
      </c>
      <c r="R1007" s="2"/>
      <c r="S1007" s="2"/>
      <c r="T1007" s="15">
        <f t="shared" si="853"/>
        <v>0.55163734513551799</v>
      </c>
      <c r="U1007" s="15">
        <f t="shared" si="867"/>
        <v>0.55498613625201676</v>
      </c>
      <c r="V1007" s="15">
        <f t="shared" si="868"/>
        <v>0.55503759612441983</v>
      </c>
      <c r="W1007" s="15">
        <f t="shared" si="869"/>
        <v>0.55843729438020462</v>
      </c>
      <c r="X1007" s="19">
        <f t="shared" si="854"/>
        <v>0.33487911164987372</v>
      </c>
      <c r="Y1007" s="19">
        <f t="shared" si="870"/>
        <v>0.34002509889018051</v>
      </c>
      <c r="Z1007" s="19">
        <f t="shared" si="871"/>
        <v>0.33999746223432914</v>
      </c>
      <c r="AA1007" s="19">
        <f t="shared" si="872"/>
        <v>0.34526158401473572</v>
      </c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</row>
    <row r="1008" spans="1:52" ht="17" x14ac:dyDescent="0.4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11">
        <f t="shared" ref="O1008:O1009" si="873">O1007+$D$8</f>
        <v>19.979999999999663</v>
      </c>
      <c r="P1008" s="11">
        <f t="shared" ref="P1008:P1009" si="874">P1007+($D$8/6)*(T1007+2*U1007+2*V1007+W1007)</f>
        <v>-1.3917563181333781</v>
      </c>
      <c r="Q1008" s="11">
        <f t="shared" ref="Q1008:Q1009" si="875">Q1007+($D$8/6)*(X1007+2*Y1007+2*Z1007+AA1007)</f>
        <v>0.55843796452856342</v>
      </c>
      <c r="R1008" s="2"/>
      <c r="S1008" s="2"/>
      <c r="T1008" s="15">
        <f t="shared" si="853"/>
        <v>0.55843796452856342</v>
      </c>
      <c r="U1008" s="15">
        <f t="shared" ref="U1008:U1009" si="876">$Q1008+X1008*$D$8/2</f>
        <v>0.56189056053677977</v>
      </c>
      <c r="V1008" s="15">
        <f t="shared" ref="V1008:V1009" si="877">$Q1008+Y1008*$D$8/2</f>
        <v>0.56194434831497031</v>
      </c>
      <c r="W1008" s="15">
        <f t="shared" ref="W1008:W1009" si="878">$Q1008+Z1008*$D$8</f>
        <v>0.56545021052057032</v>
      </c>
      <c r="X1008" s="19">
        <f t="shared" si="854"/>
        <v>0.34525960082163087</v>
      </c>
      <c r="Y1008" s="19">
        <f t="shared" ref="Y1008:Y1009" si="879">-$K$3*(($P1008+T1008*$D$8/2)^2-1)*($Q1008+X1008*$D$8/2)-($K$4^2)*($P1008+T1008*$D$8/2)</f>
        <v>0.35063837864068437</v>
      </c>
      <c r="Z1008" s="19">
        <f t="shared" ref="Z1008:Z1009" si="880">-$K$3*(($P1008+U1008*$D$8/2)^2-1)*($Q1008+Y1008*$D$8/2)-($K$4^2)*($P1008+U1008*$D$8/2)</f>
        <v>0.35061229960034601</v>
      </c>
      <c r="AA1008" s="19">
        <f t="shared" ref="AA1008:AA1009" si="881">-$K$3*(($P1008+V1008*$D$8)^2-1)*($Q1008+Z1008*$D$8)-($K$4^2)*($P1008+V1008*$D$8)</f>
        <v>0.35611573737163549</v>
      </c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</row>
    <row r="1009" spans="1:52" ht="17" x14ac:dyDescent="0.4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11">
        <f t="shared" si="873"/>
        <v>19.999999999999662</v>
      </c>
      <c r="P1009" s="11">
        <f t="shared" si="874"/>
        <v>-1.3805177914908693</v>
      </c>
      <c r="Q1009" s="11">
        <f t="shared" si="875"/>
        <v>0.5654508868441479</v>
      </c>
      <c r="R1009" s="2"/>
      <c r="S1009" s="2"/>
      <c r="T1009" s="15">
        <f t="shared" si="853"/>
        <v>0.5654508868441479</v>
      </c>
      <c r="U1009" s="15">
        <f t="shared" si="876"/>
        <v>0.56901202431747544</v>
      </c>
      <c r="V1009" s="15">
        <f t="shared" si="877"/>
        <v>0.56906827143524918</v>
      </c>
      <c r="W1009" s="15">
        <f t="shared" si="878"/>
        <v>0.57268516977400297</v>
      </c>
      <c r="X1009" s="19">
        <f t="shared" si="854"/>
        <v>0.3561137473327578</v>
      </c>
      <c r="Y1009" s="19">
        <f t="shared" si="879"/>
        <v>0.3617384591101318</v>
      </c>
      <c r="Z1009" s="19">
        <f t="shared" si="880"/>
        <v>0.36171414649275135</v>
      </c>
      <c r="AA1009" s="19">
        <f t="shared" si="881"/>
        <v>0.3674704879510613</v>
      </c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</row>
    <row r="1010" spans="1:52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</row>
    <row r="1011" spans="1:52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</row>
    <row r="1012" spans="1:52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</row>
    <row r="1013" spans="1:52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</row>
    <row r="1014" spans="1:52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</row>
    <row r="1015" spans="1:52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</row>
    <row r="1016" spans="1:52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</row>
    <row r="1017" spans="1:52" x14ac:dyDescent="0.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</row>
    <row r="1018" spans="1:52" x14ac:dyDescent="0.3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</row>
    <row r="1019" spans="1:52" x14ac:dyDescent="0.3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</row>
    <row r="1020" spans="1:52" x14ac:dyDescent="0.3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</row>
    <row r="1021" spans="1:52" x14ac:dyDescent="0.3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</row>
    <row r="1022" spans="1:52" x14ac:dyDescent="0.3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</row>
    <row r="1023" spans="1:52" x14ac:dyDescent="0.3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</row>
    <row r="1024" spans="1:52" x14ac:dyDescent="0.3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</row>
    <row r="1025" spans="1:52" x14ac:dyDescent="0.3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</row>
    <row r="1026" spans="1:52" x14ac:dyDescent="0.3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</row>
    <row r="1027" spans="1:52" x14ac:dyDescent="0.3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</row>
    <row r="1028" spans="1:52" x14ac:dyDescent="0.3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</row>
    <row r="1029" spans="1:52" x14ac:dyDescent="0.3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</row>
    <row r="1030" spans="1:52" x14ac:dyDescent="0.3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</row>
    <row r="1031" spans="1:52" x14ac:dyDescent="0.3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</row>
    <row r="1032" spans="1:52" x14ac:dyDescent="0.3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</row>
    <row r="1033" spans="1:52" x14ac:dyDescent="0.3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</row>
    <row r="1034" spans="1:52" x14ac:dyDescent="0.3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</row>
    <row r="1035" spans="1:52" x14ac:dyDescent="0.3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</row>
    <row r="1036" spans="1:52" x14ac:dyDescent="0.3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</row>
    <row r="1037" spans="1:52" x14ac:dyDescent="0.3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</row>
    <row r="1038" spans="1:52" x14ac:dyDescent="0.3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</row>
    <row r="1039" spans="1:52" x14ac:dyDescent="0.3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</row>
    <row r="1040" spans="1:52" x14ac:dyDescent="0.3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</row>
    <row r="1041" spans="1:52" x14ac:dyDescent="0.3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</row>
    <row r="1042" spans="1:52" x14ac:dyDescent="0.3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</row>
    <row r="1043" spans="1:52" x14ac:dyDescent="0.3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</row>
    <row r="1044" spans="1:52" x14ac:dyDescent="0.3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</row>
    <row r="1045" spans="1:52" x14ac:dyDescent="0.3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</row>
    <row r="1046" spans="1:52" x14ac:dyDescent="0.3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</row>
    <row r="1047" spans="1:52" x14ac:dyDescent="0.3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</row>
    <row r="1048" spans="1:52" x14ac:dyDescent="0.3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</row>
    <row r="1049" spans="1:52" x14ac:dyDescent="0.3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</row>
    <row r="1050" spans="1:52" x14ac:dyDescent="0.3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</row>
    <row r="1051" spans="1:52" x14ac:dyDescent="0.3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</row>
    <row r="1052" spans="1:52" x14ac:dyDescent="0.3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</row>
    <row r="1053" spans="1:52" x14ac:dyDescent="0.3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</row>
    <row r="1054" spans="1:52" x14ac:dyDescent="0.3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</row>
    <row r="1055" spans="1:52" x14ac:dyDescent="0.3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</row>
    <row r="1056" spans="1:52" x14ac:dyDescent="0.3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</row>
    <row r="1057" spans="1:52" x14ac:dyDescent="0.3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</row>
    <row r="1058" spans="1:52" x14ac:dyDescent="0.3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</row>
    <row r="1059" spans="1:52" x14ac:dyDescent="0.3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</row>
    <row r="1060" spans="1:52" x14ac:dyDescent="0.3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</row>
    <row r="1061" spans="1:52" x14ac:dyDescent="0.3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</row>
    <row r="1062" spans="1:52" x14ac:dyDescent="0.3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</row>
    <row r="1063" spans="1:52" x14ac:dyDescent="0.3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</row>
    <row r="1064" spans="1:52" x14ac:dyDescent="0.3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</row>
    <row r="1065" spans="1:52" x14ac:dyDescent="0.3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</row>
    <row r="1066" spans="1:52" x14ac:dyDescent="0.3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</row>
    <row r="1067" spans="1:52" x14ac:dyDescent="0.3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</row>
    <row r="1068" spans="1:52" x14ac:dyDescent="0.3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</row>
    <row r="1069" spans="1:52" x14ac:dyDescent="0.3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</row>
    <row r="1070" spans="1:52" x14ac:dyDescent="0.3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</row>
    <row r="1071" spans="1:52" x14ac:dyDescent="0.3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</row>
    <row r="1072" spans="1:52" x14ac:dyDescent="0.3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</row>
    <row r="1073" spans="1:52" x14ac:dyDescent="0.3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</row>
    <row r="1074" spans="1:52" x14ac:dyDescent="0.3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</row>
    <row r="1075" spans="1:52" x14ac:dyDescent="0.3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</row>
    <row r="1076" spans="1:52" x14ac:dyDescent="0.3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</row>
    <row r="1077" spans="1:52" x14ac:dyDescent="0.3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</row>
    <row r="1078" spans="1:52" x14ac:dyDescent="0.3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</row>
    <row r="1079" spans="1:52" x14ac:dyDescent="0.3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</row>
    <row r="1080" spans="1:52" x14ac:dyDescent="0.3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</row>
    <row r="1081" spans="1:52" x14ac:dyDescent="0.3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</row>
    <row r="1082" spans="1:52" x14ac:dyDescent="0.3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</row>
    <row r="1083" spans="1:52" x14ac:dyDescent="0.3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</row>
    <row r="1084" spans="1:52" x14ac:dyDescent="0.3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</row>
    <row r="1085" spans="1:52" x14ac:dyDescent="0.3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</row>
    <row r="1086" spans="1:52" x14ac:dyDescent="0.3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</row>
    <row r="1087" spans="1:52" x14ac:dyDescent="0.3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</row>
    <row r="1088" spans="1:52" x14ac:dyDescent="0.3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</row>
    <row r="1089" spans="1:52" x14ac:dyDescent="0.3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</row>
    <row r="1090" spans="1:52" x14ac:dyDescent="0.3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</row>
    <row r="1091" spans="1:52" x14ac:dyDescent="0.3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</row>
    <row r="1092" spans="1:52" x14ac:dyDescent="0.3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</row>
    <row r="1093" spans="1:52" x14ac:dyDescent="0.3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</row>
    <row r="1094" spans="1:52" x14ac:dyDescent="0.3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</row>
    <row r="1095" spans="1:52" x14ac:dyDescent="0.3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</row>
    <row r="1096" spans="1:52" x14ac:dyDescent="0.3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</row>
    <row r="1097" spans="1:52" x14ac:dyDescent="0.3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</row>
    <row r="1098" spans="1:52" x14ac:dyDescent="0.3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</row>
    <row r="1099" spans="1:52" x14ac:dyDescent="0.3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</row>
    <row r="1100" spans="1:52" x14ac:dyDescent="0.3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</row>
    <row r="1101" spans="1:52" x14ac:dyDescent="0.3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</row>
    <row r="1102" spans="1:52" x14ac:dyDescent="0.3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</row>
    <row r="1103" spans="1:52" x14ac:dyDescent="0.3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</row>
    <row r="1104" spans="1:52" x14ac:dyDescent="0.3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</row>
    <row r="1105" spans="1:52" x14ac:dyDescent="0.3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</row>
    <row r="1106" spans="1:52" x14ac:dyDescent="0.3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</row>
    <row r="1107" spans="1:52" x14ac:dyDescent="0.3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</row>
    <row r="1108" spans="1:52" x14ac:dyDescent="0.3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</row>
    <row r="1109" spans="1:52" x14ac:dyDescent="0.3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</row>
    <row r="1110" spans="1:52" x14ac:dyDescent="0.3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</row>
    <row r="1111" spans="1:52" x14ac:dyDescent="0.3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</row>
    <row r="1112" spans="1:52" x14ac:dyDescent="0.3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</row>
    <row r="1113" spans="1:52" x14ac:dyDescent="0.3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</row>
    <row r="1114" spans="1:52" x14ac:dyDescent="0.3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</row>
    <row r="1115" spans="1:52" x14ac:dyDescent="0.3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</row>
    <row r="1116" spans="1:52" x14ac:dyDescent="0.3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</row>
    <row r="1117" spans="1:52" x14ac:dyDescent="0.3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</row>
    <row r="1118" spans="1:52" x14ac:dyDescent="0.3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</row>
    <row r="1119" spans="1:52" x14ac:dyDescent="0.3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</row>
    <row r="1120" spans="1:52" x14ac:dyDescent="0.3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</row>
    <row r="1121" spans="1:52" x14ac:dyDescent="0.3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</row>
    <row r="1122" spans="1:52" x14ac:dyDescent="0.3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</row>
    <row r="1123" spans="1:52" x14ac:dyDescent="0.3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</row>
    <row r="1124" spans="1:52" x14ac:dyDescent="0.3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</row>
    <row r="1125" spans="1:52" x14ac:dyDescent="0.3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</row>
    <row r="1126" spans="1:52" x14ac:dyDescent="0.3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</row>
    <row r="1127" spans="1:52" x14ac:dyDescent="0.3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</row>
    <row r="1128" spans="1:52" x14ac:dyDescent="0.3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</row>
    <row r="1129" spans="1:52" x14ac:dyDescent="0.3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</row>
    <row r="1130" spans="1:52" x14ac:dyDescent="0.3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</row>
    <row r="1131" spans="1:52" x14ac:dyDescent="0.3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</row>
    <row r="1132" spans="1:52" x14ac:dyDescent="0.3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</row>
    <row r="1133" spans="1:52" x14ac:dyDescent="0.3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</row>
    <row r="1134" spans="1:52" x14ac:dyDescent="0.3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</row>
    <row r="1135" spans="1:52" x14ac:dyDescent="0.3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</row>
    <row r="1136" spans="1:52" x14ac:dyDescent="0.3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</row>
    <row r="1137" spans="1:52" x14ac:dyDescent="0.3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</row>
    <row r="1138" spans="1:52" x14ac:dyDescent="0.3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</row>
    <row r="1139" spans="1:52" x14ac:dyDescent="0.3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</row>
    <row r="1140" spans="1:52" x14ac:dyDescent="0.3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</row>
    <row r="1141" spans="1:52" x14ac:dyDescent="0.3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</row>
    <row r="1142" spans="1:52" x14ac:dyDescent="0.3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</row>
    <row r="1143" spans="1:52" x14ac:dyDescent="0.3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</row>
    <row r="1144" spans="1:52" x14ac:dyDescent="0.3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</row>
    <row r="1145" spans="1:52" x14ac:dyDescent="0.3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</row>
    <row r="1146" spans="1:52" x14ac:dyDescent="0.3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</row>
    <row r="1147" spans="1:52" x14ac:dyDescent="0.3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</row>
    <row r="1148" spans="1:52" x14ac:dyDescent="0.3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</row>
    <row r="1149" spans="1:52" x14ac:dyDescent="0.3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</row>
    <row r="1150" spans="1:52" x14ac:dyDescent="0.3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</row>
    <row r="1151" spans="1:52" x14ac:dyDescent="0.3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</row>
    <row r="1152" spans="1:52" x14ac:dyDescent="0.3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</row>
    <row r="1153" spans="1:52" x14ac:dyDescent="0.3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</row>
    <row r="1154" spans="1:52" x14ac:dyDescent="0.3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</row>
    <row r="1155" spans="1:52" x14ac:dyDescent="0.3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</row>
    <row r="1156" spans="1:52" x14ac:dyDescent="0.3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</row>
    <row r="1157" spans="1:52" x14ac:dyDescent="0.3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</row>
    <row r="1158" spans="1:52" x14ac:dyDescent="0.3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</row>
    <row r="1159" spans="1:52" x14ac:dyDescent="0.3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</row>
    <row r="1160" spans="1:52" x14ac:dyDescent="0.3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</row>
    <row r="1161" spans="1:52" x14ac:dyDescent="0.3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</row>
    <row r="1162" spans="1:52" x14ac:dyDescent="0.3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</row>
    <row r="1163" spans="1:52" x14ac:dyDescent="0.3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</row>
    <row r="1164" spans="1:52" x14ac:dyDescent="0.3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</row>
    <row r="1165" spans="1:52" x14ac:dyDescent="0.3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</row>
    <row r="1166" spans="1:52" x14ac:dyDescent="0.3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</row>
    <row r="1167" spans="1:52" x14ac:dyDescent="0.3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</row>
    <row r="1168" spans="1:52" x14ac:dyDescent="0.3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</row>
    <row r="1169" spans="1:52" x14ac:dyDescent="0.3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</row>
    <row r="1170" spans="1:52" x14ac:dyDescent="0.3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</row>
    <row r="1171" spans="1:52" x14ac:dyDescent="0.3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</row>
    <row r="1172" spans="1:52" x14ac:dyDescent="0.3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</row>
    <row r="1173" spans="1:52" x14ac:dyDescent="0.3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</row>
    <row r="1174" spans="1:52" x14ac:dyDescent="0.3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</row>
    <row r="1175" spans="1:52" x14ac:dyDescent="0.3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</row>
    <row r="1176" spans="1:52" x14ac:dyDescent="0.3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</row>
    <row r="1177" spans="1:52" x14ac:dyDescent="0.3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</row>
    <row r="1178" spans="1:52" x14ac:dyDescent="0.3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</row>
    <row r="1179" spans="1:52" x14ac:dyDescent="0.3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</row>
    <row r="1180" spans="1:52" x14ac:dyDescent="0.3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</row>
    <row r="1181" spans="1:52" x14ac:dyDescent="0.3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</row>
    <row r="1182" spans="1:52" x14ac:dyDescent="0.3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</row>
    <row r="1183" spans="1:52" x14ac:dyDescent="0.3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</row>
    <row r="1184" spans="1:52" x14ac:dyDescent="0.3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</row>
    <row r="1185" spans="1:52" x14ac:dyDescent="0.3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</row>
    <row r="1186" spans="1:52" x14ac:dyDescent="0.3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</row>
    <row r="1187" spans="1:52" x14ac:dyDescent="0.3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</row>
    <row r="1188" spans="1:52" x14ac:dyDescent="0.3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</row>
    <row r="1189" spans="1:52" x14ac:dyDescent="0.3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</row>
    <row r="1190" spans="1:52" x14ac:dyDescent="0.3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</row>
    <row r="1191" spans="1:52" x14ac:dyDescent="0.3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</row>
    <row r="1192" spans="1:52" x14ac:dyDescent="0.3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</row>
    <row r="1193" spans="1:52" x14ac:dyDescent="0.3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</row>
    <row r="1194" spans="1:52" x14ac:dyDescent="0.3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</row>
    <row r="1195" spans="1:52" x14ac:dyDescent="0.3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</row>
    <row r="1196" spans="1:52" x14ac:dyDescent="0.3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</row>
    <row r="1197" spans="1:52" x14ac:dyDescent="0.3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</row>
    <row r="1198" spans="1:52" x14ac:dyDescent="0.3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</row>
    <row r="1199" spans="1:52" x14ac:dyDescent="0.3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</row>
    <row r="1200" spans="1:52" x14ac:dyDescent="0.3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</row>
  </sheetData>
  <pageMargins left="0.7" right="0.7" top="0.75" bottom="0.75" header="0.3" footer="0.3"/>
  <pageSetup orientation="portrait" verticalDpi="0" r:id="rId1"/>
  <drawing r:id="rId2"/>
  <legacyDrawing r:id="rId3"/>
  <controls>
    <mc:AlternateContent xmlns:mc="http://schemas.openxmlformats.org/markup-compatibility/2006">
      <mc:Choice Requires="x14">
        <control shapeId="1027" r:id="rId4" name="ScrollBar2">
          <controlPr defaultSize="0" autoLine="0" linkedCell="AZ5" r:id="rId5">
            <anchor moveWithCells="1">
              <from>
                <xdr:col>0</xdr:col>
                <xdr:colOff>215900</xdr:colOff>
                <xdr:row>4</xdr:row>
                <xdr:rowOff>38100</xdr:rowOff>
              </from>
              <to>
                <xdr:col>5</xdr:col>
                <xdr:colOff>368300</xdr:colOff>
                <xdr:row>4</xdr:row>
                <xdr:rowOff>165100</xdr:rowOff>
              </to>
            </anchor>
          </controlPr>
        </control>
      </mc:Choice>
      <mc:Fallback>
        <control shapeId="1027" r:id="rId4" name="ScrollBar2"/>
      </mc:Fallback>
    </mc:AlternateContent>
    <mc:AlternateContent xmlns:mc="http://schemas.openxmlformats.org/markup-compatibility/2006">
      <mc:Choice Requires="x14">
        <control shapeId="1026" r:id="rId6" name="ScrollBar1">
          <controlPr defaultSize="0" autoLine="0" linkedCell="AZ3" r:id="rId7">
            <anchor moveWithCells="1">
              <from>
                <xdr:col>0</xdr:col>
                <xdr:colOff>215900</xdr:colOff>
                <xdr:row>2</xdr:row>
                <xdr:rowOff>38100</xdr:rowOff>
              </from>
              <to>
                <xdr:col>5</xdr:col>
                <xdr:colOff>368300</xdr:colOff>
                <xdr:row>2</xdr:row>
                <xdr:rowOff>165100</xdr:rowOff>
              </to>
            </anchor>
          </controlPr>
        </control>
      </mc:Choice>
      <mc:Fallback>
        <control shapeId="1026" r:id="rId6" name="ScrollBar1"/>
      </mc:Fallback>
    </mc:AlternateContent>
    <mc:AlternateContent xmlns:mc="http://schemas.openxmlformats.org/markup-compatibility/2006">
      <mc:Choice Requires="x14">
        <control shapeId="1028" r:id="rId8" name="ScrollBar3">
          <controlPr defaultSize="0" autoLine="0" linkedCell="AZ4" r:id="rId9">
            <anchor moveWithCells="1">
              <from>
                <xdr:col>0</xdr:col>
                <xdr:colOff>222250</xdr:colOff>
                <xdr:row>3</xdr:row>
                <xdr:rowOff>31750</xdr:rowOff>
              </from>
              <to>
                <xdr:col>5</xdr:col>
                <xdr:colOff>374650</xdr:colOff>
                <xdr:row>3</xdr:row>
                <xdr:rowOff>158750</xdr:rowOff>
              </to>
            </anchor>
          </controlPr>
        </control>
      </mc:Choice>
      <mc:Fallback>
        <control shapeId="1028" r:id="rId8" name="ScrollBar3"/>
      </mc:Fallback>
    </mc:AlternateContent>
    <mc:AlternateContent xmlns:mc="http://schemas.openxmlformats.org/markup-compatibility/2006">
      <mc:Choice Requires="x14">
        <control shapeId="1029" r:id="rId10" name="ScrollBar4">
          <controlPr defaultSize="0" autoLine="0" linkedCell="AZ6" r:id="rId5">
            <anchor moveWithCells="1">
              <from>
                <xdr:col>0</xdr:col>
                <xdr:colOff>203200</xdr:colOff>
                <xdr:row>5</xdr:row>
                <xdr:rowOff>76200</xdr:rowOff>
              </from>
              <to>
                <xdr:col>5</xdr:col>
                <xdr:colOff>355600</xdr:colOff>
                <xdr:row>5</xdr:row>
                <xdr:rowOff>203200</xdr:rowOff>
              </to>
            </anchor>
          </controlPr>
        </control>
      </mc:Choice>
      <mc:Fallback>
        <control shapeId="1029" r:id="rId10" name="ScrollBar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SUAGM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A. Lau Kwan</dc:creator>
  <cp:lastModifiedBy>Mark</cp:lastModifiedBy>
  <dcterms:created xsi:type="dcterms:W3CDTF">2017-02-21T11:54:39Z</dcterms:created>
  <dcterms:modified xsi:type="dcterms:W3CDTF">2017-03-21T05:36:32Z</dcterms:modified>
</cp:coreProperties>
</file>