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120" windowWidth="8580" windowHeight="7080"/>
  </bookViews>
  <sheets>
    <sheet name="IndexCardData" sheetId="1" r:id="rId1"/>
  </sheets>
  <definedNames>
    <definedName name="solver_adj" localSheetId="0" hidden="1">IndexCardData!$E$7,IndexCardData!$G$7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IndexCardData!$D$21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10" i="1" l="1"/>
  <c r="D10" i="1" s="1"/>
  <c r="C11" i="1" l="1"/>
  <c r="C12" i="1" l="1"/>
  <c r="C13" i="1" s="1"/>
  <c r="D11" i="1"/>
  <c r="D12" i="1" l="1"/>
  <c r="D13" i="1"/>
  <c r="C14" i="1"/>
  <c r="C15" i="1" s="1"/>
  <c r="C16" i="1" s="1"/>
  <c r="D14" i="1" l="1"/>
  <c r="D15" i="1" l="1"/>
  <c r="D16" i="1" l="1"/>
  <c r="C17" i="1"/>
  <c r="D17" i="1" l="1"/>
  <c r="C18" i="1"/>
  <c r="D18" i="1" l="1"/>
  <c r="C19" i="1"/>
  <c r="C20" i="1" l="1"/>
  <c r="D19" i="1"/>
  <c r="D20" i="1" l="1"/>
  <c r="D21" i="1" s="1"/>
</calcChain>
</file>

<file path=xl/sharedStrings.xml><?xml version="1.0" encoding="utf-8"?>
<sst xmlns="http://schemas.openxmlformats.org/spreadsheetml/2006/main" count="13" uniqueCount="13">
  <si>
    <t>Gen #</t>
  </si>
  <si>
    <t>Pop</t>
  </si>
  <si>
    <t>We try to recover b and r from the data generated.</t>
  </si>
  <si>
    <t xml:space="preserve">r = </t>
  </si>
  <si>
    <t xml:space="preserve">b = </t>
  </si>
  <si>
    <t>Model</t>
  </si>
  <si>
    <t>SSE</t>
  </si>
  <si>
    <t>Data generated from  a(n+1) = r a(n) + b, a(0) = 6,where r is random 0 or 1 and b is 8.</t>
  </si>
  <si>
    <t xml:space="preserve"> </t>
  </si>
  <si>
    <t>Produces by Brian Winkel, Director SIMIODE, Cornwall NY USA Director@simiode.org</t>
  </si>
  <si>
    <t>Data taken from Index Card</t>
  </si>
  <si>
    <t>We use Solver to minimize the Sum of Squre Errors in D21</t>
  </si>
  <si>
    <t>using the two variables r in E7 and b in G7.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</si>
</sst>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Model - Red and Data - Blue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IndexCardData!$A$10:$A$20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IndexCardData!$B$10:$B$20</c:f>
              <c:numCache>
                <c:formatCode>General</c:formatCode>
                <c:ptCount val="11"/>
                <c:pt idx="0">
                  <c:v>6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IndexCardData!$A$10:$A$20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IndexCardData!$C$10:$C$20</c:f>
              <c:numCache>
                <c:formatCode>General</c:formatCode>
                <c:ptCount val="11"/>
                <c:pt idx="0">
                  <c:v>6</c:v>
                </c:pt>
                <c:pt idx="1">
                  <c:v>10.094845580455837</c:v>
                </c:pt>
                <c:pt idx="2">
                  <c:v>12.44627846118096</c:v>
                </c:pt>
                <c:pt idx="3">
                  <c:v>13.796570305871166</c:v>
                </c:pt>
                <c:pt idx="4">
                  <c:v>14.571964781632101</c:v>
                </c:pt>
                <c:pt idx="5">
                  <c:v>15.01722896315318</c:v>
                </c:pt>
                <c:pt idx="6">
                  <c:v>15.272918418705562</c:v>
                </c:pt>
                <c:pt idx="7">
                  <c:v>15.419746078315047</c:v>
                </c:pt>
                <c:pt idx="8">
                  <c:v>15.504060707480434</c:v>
                </c:pt>
                <c:pt idx="9">
                  <c:v>15.552477720393425</c:v>
                </c:pt>
                <c:pt idx="10">
                  <c:v>15.580280809402078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60704"/>
        <c:axId val="50068480"/>
      </c:scatterChart>
      <c:valAx>
        <c:axId val="5436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Generation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0068480"/>
        <c:crosses val="autoZero"/>
        <c:crossBetween val="midCat"/>
      </c:valAx>
      <c:valAx>
        <c:axId val="5006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M&amp;M's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360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26864</xdr:colOff>
      <xdr:row>7</xdr:row>
      <xdr:rowOff>181706</xdr:rowOff>
    </xdr:from>
    <xdr:to>
      <xdr:col>13</xdr:col>
      <xdr:colOff>410308</xdr:colOff>
      <xdr:row>24</xdr:row>
      <xdr:rowOff>63498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3" zoomScale="130" zoomScaleNormal="130" workbookViewId="0">
      <selection activeCell="I6" sqref="I6"/>
    </sheetView>
  </sheetViews>
  <sheetFormatPr defaultRowHeight="14.5" x14ac:dyDescent="0.35"/>
  <cols>
    <col min="3" max="3" width="9" bestFit="1" customWidth="1"/>
  </cols>
  <sheetData>
    <row r="1" spans="1:9" x14ac:dyDescent="0.35">
      <c r="B1" t="s">
        <v>9</v>
      </c>
    </row>
    <row r="2" spans="1:9" x14ac:dyDescent="0.35">
      <c r="C2" s="3">
        <v>42548</v>
      </c>
    </row>
    <row r="3" spans="1:9" x14ac:dyDescent="0.35">
      <c r="C3" s="3"/>
    </row>
    <row r="4" spans="1:9" x14ac:dyDescent="0.35">
      <c r="A4" t="s">
        <v>7</v>
      </c>
    </row>
    <row r="5" spans="1:9" x14ac:dyDescent="0.35">
      <c r="B5" t="s">
        <v>2</v>
      </c>
      <c r="I5" t="s">
        <v>11</v>
      </c>
    </row>
    <row r="6" spans="1:9" x14ac:dyDescent="0.35">
      <c r="B6" t="s">
        <v>10</v>
      </c>
      <c r="I6" t="s">
        <v>12</v>
      </c>
    </row>
    <row r="7" spans="1:9" x14ac:dyDescent="0.35">
      <c r="D7" s="1" t="s">
        <v>3</v>
      </c>
      <c r="E7">
        <v>0.57424213795709522</v>
      </c>
      <c r="F7" s="1" t="s">
        <v>4</v>
      </c>
      <c r="G7">
        <v>6.6493927527132666</v>
      </c>
    </row>
    <row r="9" spans="1:9" x14ac:dyDescent="0.35">
      <c r="A9" s="2" t="s">
        <v>0</v>
      </c>
      <c r="B9" s="2" t="s">
        <v>1</v>
      </c>
      <c r="C9" s="2" t="s">
        <v>5</v>
      </c>
      <c r="D9" s="2" t="s">
        <v>6</v>
      </c>
    </row>
    <row r="10" spans="1:9" x14ac:dyDescent="0.35">
      <c r="A10">
        <v>0</v>
      </c>
      <c r="B10">
        <v>6</v>
      </c>
      <c r="C10">
        <f>B10</f>
        <v>6</v>
      </c>
      <c r="D10">
        <f>(B10-C10)^2</f>
        <v>0</v>
      </c>
    </row>
    <row r="11" spans="1:9" x14ac:dyDescent="0.35">
      <c r="A11">
        <v>1</v>
      </c>
      <c r="B11">
        <v>12</v>
      </c>
      <c r="C11">
        <f>$E$7*C10+$G$7</f>
        <v>10.094845580455837</v>
      </c>
      <c r="D11">
        <f>(B11-C11)^2</f>
        <v>3.6296133623086551</v>
      </c>
    </row>
    <row r="12" spans="1:9" x14ac:dyDescent="0.35">
      <c r="A12">
        <v>2</v>
      </c>
      <c r="B12">
        <v>12</v>
      </c>
      <c r="C12">
        <f>$E$7*C11+$G$7</f>
        <v>12.44627846118096</v>
      </c>
      <c r="D12">
        <f t="shared" ref="D12:D37" si="0">(B12-C12)^2</f>
        <v>0.19916446491404527</v>
      </c>
    </row>
    <row r="13" spans="1:9" x14ac:dyDescent="0.35">
      <c r="A13">
        <v>3</v>
      </c>
      <c r="B13">
        <v>14</v>
      </c>
      <c r="C13">
        <f>$E$7*C12+$G$7</f>
        <v>13.796570305871166</v>
      </c>
      <c r="D13">
        <f t="shared" si="0"/>
        <v>4.1383640453351071E-2</v>
      </c>
    </row>
    <row r="14" spans="1:9" x14ac:dyDescent="0.35">
      <c r="A14">
        <v>4</v>
      </c>
      <c r="B14">
        <v>13</v>
      </c>
      <c r="C14">
        <f t="shared" ref="C14:C36" si="1">$E$7*C13+$G$7</f>
        <v>14.571964781632101</v>
      </c>
      <c r="D14">
        <f t="shared" si="0"/>
        <v>2.4710732746916579</v>
      </c>
    </row>
    <row r="15" spans="1:9" x14ac:dyDescent="0.35">
      <c r="A15">
        <v>5</v>
      </c>
      <c r="B15">
        <v>13</v>
      </c>
      <c r="C15">
        <f>$E$7*C14+$G$7</f>
        <v>15.01722896315318</v>
      </c>
      <c r="D15">
        <f t="shared" si="0"/>
        <v>4.0692126897840524</v>
      </c>
    </row>
    <row r="16" spans="1:9" x14ac:dyDescent="0.35">
      <c r="A16">
        <v>6</v>
      </c>
      <c r="B16">
        <v>15</v>
      </c>
      <c r="C16">
        <f>$E$7*C15+$G$7</f>
        <v>15.272918418705562</v>
      </c>
      <c r="D16">
        <f t="shared" si="0"/>
        <v>7.4484463268744208E-2</v>
      </c>
    </row>
    <row r="17" spans="1:4" x14ac:dyDescent="0.35">
      <c r="A17">
        <v>7</v>
      </c>
      <c r="B17">
        <v>18</v>
      </c>
      <c r="C17">
        <f t="shared" si="1"/>
        <v>15.419746078315047</v>
      </c>
      <c r="D17">
        <f t="shared" si="0"/>
        <v>6.6577103003705806</v>
      </c>
    </row>
    <row r="18" spans="1:4" x14ac:dyDescent="0.35">
      <c r="A18">
        <v>8</v>
      </c>
      <c r="B18">
        <v>17</v>
      </c>
      <c r="C18">
        <f t="shared" si="1"/>
        <v>15.504060707480434</v>
      </c>
      <c r="D18">
        <f t="shared" si="0"/>
        <v>2.2378343669039391</v>
      </c>
    </row>
    <row r="19" spans="1:4" x14ac:dyDescent="0.35">
      <c r="A19">
        <v>9</v>
      </c>
      <c r="B19">
        <v>15</v>
      </c>
      <c r="C19">
        <f t="shared" si="1"/>
        <v>15.552477720393425</v>
      </c>
      <c r="D19">
        <f t="shared" si="0"/>
        <v>0.30523163153111504</v>
      </c>
    </row>
    <row r="20" spans="1:4" x14ac:dyDescent="0.35">
      <c r="A20">
        <v>10</v>
      </c>
      <c r="B20">
        <v>15</v>
      </c>
      <c r="C20">
        <f t="shared" si="1"/>
        <v>15.580280809402078</v>
      </c>
      <c r="D20">
        <f t="shared" si="0"/>
        <v>0.33672581776033073</v>
      </c>
    </row>
    <row r="21" spans="1:4" x14ac:dyDescent="0.35">
      <c r="D21">
        <f>SUM(D10:D20)</f>
        <v>20.022434011986473</v>
      </c>
    </row>
    <row r="38" spans="4:4" x14ac:dyDescent="0.35">
      <c r="D38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IndexCardData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2016-06-26T03:06:23Z</dcterms:created>
  <dcterms:modified xsi:type="dcterms:W3CDTF">2016-06-28T03:22:04Z</dcterms:modified>
</cp:coreProperties>
</file>